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Бухгалтерия\2025\04.2025\2025-22-м\"/>
    </mc:Choice>
  </mc:AlternateContent>
  <bookViews>
    <workbookView xWindow="0" yWindow="0" windowWidth="28800" windowHeight="12330"/>
  </bookViews>
  <sheets>
    <sheet name="Форма-5" sheetId="2" r:id="rId1"/>
  </sheets>
  <definedNames>
    <definedName name="ChapterCode">'Форма-5'!$B$8</definedName>
    <definedName name="FinancingLevel">'Форма-5'!$B$10</definedName>
    <definedName name="ImportRow">'Форма-5'!$A$17:$K$17</definedName>
    <definedName name="ImportRow1">'Форма-5'!$A$101:$K$101</definedName>
    <definedName name="OnDate">'Форма-5'!$B$5</definedName>
    <definedName name="Organization">'Форма-5'!$B$7</definedName>
    <definedName name="OrgSettlementAccount">'Форма-5'!$B$12</definedName>
    <definedName name="Period">'Форма-5'!$B$9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3" i="2" l="1"/>
  <c r="F113" i="2"/>
  <c r="C113" i="2"/>
  <c r="I103" i="2"/>
  <c r="F103" i="2"/>
  <c r="C103" i="2"/>
  <c r="E98" i="2"/>
  <c r="D98" i="2"/>
  <c r="C98" i="2"/>
  <c r="E97" i="2"/>
  <c r="D97" i="2"/>
  <c r="C97" i="2"/>
  <c r="E96" i="2"/>
  <c r="D96" i="2"/>
  <c r="C96" i="2"/>
</calcChain>
</file>

<file path=xl/sharedStrings.xml><?xml version="1.0" encoding="utf-8"?>
<sst xmlns="http://schemas.openxmlformats.org/spreadsheetml/2006/main" count="261" uniqueCount="239">
  <si>
    <t>Ўзбекистон Республикаси бюджет ҳисобининг стандарти (3-сонли БҲС) «Бюджет ҳисоботи»га
9-ИЛОВА</t>
  </si>
  <si>
    <t>Товар-моддий захиралар ва номолиявий активлар ҳаракати тўғрисидаги</t>
  </si>
  <si>
    <t>ҲИСОБОТ</t>
  </si>
  <si>
    <t>на 01.01.2025</t>
  </si>
  <si>
    <t>Ташкилот ________________________________________________________________</t>
  </si>
  <si>
    <t>М.В.Укув маркази</t>
  </si>
  <si>
    <t>Боб _______</t>
  </si>
  <si>
    <t>Министерство финансов Республики Узбекистан</t>
  </si>
  <si>
    <t xml:space="preserve">Ҳисобот даври: Йиллик </t>
  </si>
  <si>
    <t>йиллик</t>
  </si>
  <si>
    <t>Бюджет тури _____________________________________________________________</t>
  </si>
  <si>
    <t/>
  </si>
  <si>
    <t>Ўлчов бирлиги ___________________________________________________________</t>
  </si>
  <si>
    <t>тыс. cум</t>
  </si>
  <si>
    <t xml:space="preserve">Ташкилот ШҒҲ: </t>
  </si>
  <si>
    <t>400110860262697096200222001</t>
  </si>
  <si>
    <t>Кўрсаткич номи</t>
  </si>
  <si>
    <t>Қатор
коди</t>
  </si>
  <si>
    <t>Йил бошидаги қолдиқ</t>
  </si>
  <si>
    <t>Йил охиридаги қолдиқ</t>
  </si>
  <si>
    <t>Ҳисобот даврида ташкилот эҳтиёжлари учун сарфланди</t>
  </si>
  <si>
    <t>Жами</t>
  </si>
  <si>
    <t>шу жумладан</t>
  </si>
  <si>
    <t>бюджет маблағлари ҳисобидан</t>
  </si>
  <si>
    <t>бюджетдан ташқари маблағлар ҳисобидан</t>
  </si>
  <si>
    <t>Товар-моддий захиралар (160 000)(020+030+040+050+060+070+080+090+100+110+120+130+140)</t>
  </si>
  <si>
    <t>010</t>
  </si>
  <si>
    <t>Озиқ-овқат маҳсулотлари (161 100) (021+022 — қаторлар)</t>
  </si>
  <si>
    <t>020</t>
  </si>
  <si>
    <t>Жорий озиқ-овқат маҳсулотлари (161 110)</t>
  </si>
  <si>
    <t>021</t>
  </si>
  <si>
    <t>Қиш-баҳор мавсумига ғамланадиган озиқ-овқат маҳсулотлари (161 120)</t>
  </si>
  <si>
    <t>022</t>
  </si>
  <si>
    <t>Дори-дармонлар, тиббиётда фойдаланиладиган воситалар, вакциналар ва бактериологик препаратлар (161 200) (031+032+033+034 — қаторлар)</t>
  </si>
  <si>
    <t>030</t>
  </si>
  <si>
    <t>Дори-дармонлар ва тиббиётда фойдаланиладиган воситалар (161 210)</t>
  </si>
  <si>
    <t>031</t>
  </si>
  <si>
    <t>Вакциналар ва бактериологик препаратлар (161 220)</t>
  </si>
  <si>
    <t>032</t>
  </si>
  <si>
    <t>Амбулатория шароитида даволанувчи имтиёзли беморлар контингентига рецепт асосида бепул берилувчи дори-дармонлар (161 230)</t>
  </si>
  <si>
    <t>033</t>
  </si>
  <si>
    <t>Ижтимоий аҳамиятга эга бўлган дори воситалари ва тиббиёт буюмлари (161 240)</t>
  </si>
  <si>
    <t>034</t>
  </si>
  <si>
    <t>Ёнилғи, ёқилғи-мойлаш материаллари (161 300) (041+042+043+044 — қаторлар)</t>
  </si>
  <si>
    <t>040</t>
  </si>
  <si>
    <t>Ёқилғи нефть маҳсулотлари (161 310)</t>
  </si>
  <si>
    <t>041</t>
  </si>
  <si>
    <t>Суюлтирилган газ (161 320)</t>
  </si>
  <si>
    <t>042</t>
  </si>
  <si>
    <t>Кўмир (161 330)</t>
  </si>
  <si>
    <t>043</t>
  </si>
  <si>
    <t>Бошқа турдаги ёнилғи материаллари (161 340)</t>
  </si>
  <si>
    <t>044</t>
  </si>
  <si>
    <t>Хўжалик ва канцелярия моллари (161 400) (051+052+053 — қаторлар)</t>
  </si>
  <si>
    <t>050</t>
  </si>
  <si>
    <t>Хўжалик моллари (161 410)</t>
  </si>
  <si>
    <t>051</t>
  </si>
  <si>
    <t>Калцелярия моллари (қоғоздан ташқари) (161 420)</t>
  </si>
  <si>
    <t>052</t>
  </si>
  <si>
    <t>Қоғоз (161 430)</t>
  </si>
  <si>
    <t>053</t>
  </si>
  <si>
    <t>Кийим-кечак, пойабзал ва чойшаб-ғилофлар (161 500) (061+062 — қаторлар)</t>
  </si>
  <si>
    <t>060</t>
  </si>
  <si>
    <t>Кийим-кечак ва пойабзаллар (161 510)</t>
  </si>
  <si>
    <t>061</t>
  </si>
  <si>
    <t>Чойшаб-ғилофлар (161 520)</t>
  </si>
  <si>
    <t>062</t>
  </si>
  <si>
    <t>Қурилиш материаллари (161 600)</t>
  </si>
  <si>
    <t>070</t>
  </si>
  <si>
    <t>Машина ва асбоб-ускуналарнинг эҳтиёт қисмлари, бутловчи буюмлар ва сотиб олинадиган ярим тайёр маҳсулотлар (161 700)</t>
  </si>
  <si>
    <t>080</t>
  </si>
  <si>
    <t>Биологик захиралар (161 800) (091-қатор)</t>
  </si>
  <si>
    <t>090</t>
  </si>
  <si>
    <t>Боқувдаги ҳайвонлар (161 810)</t>
  </si>
  <si>
    <t>091</t>
  </si>
  <si>
    <t>Бошқа хом ашё ва материаллар (161 900)</t>
  </si>
  <si>
    <t>100</t>
  </si>
  <si>
    <t>Тугалланмаган ишлаб чиқариш (162 000)</t>
  </si>
  <si>
    <t>110</t>
  </si>
  <si>
    <t>Тайёр маҳсулот (163 000)</t>
  </si>
  <si>
    <t>120</t>
  </si>
  <si>
    <t>Қайта сотиш учун товарлар (164 000)</t>
  </si>
  <si>
    <t>130</t>
  </si>
  <si>
    <t>Ҳарбий захиралар (165 000)</t>
  </si>
  <si>
    <t>140</t>
  </si>
  <si>
    <t>Узоқ муддатли номолиявий активлар (220 000) (210+320+420-қаторлар)</t>
  </si>
  <si>
    <t>200</t>
  </si>
  <si>
    <t>Асосий воситалар (221 000) (220+230+260+300+310-қаторлар)</t>
  </si>
  <si>
    <t>210</t>
  </si>
  <si>
    <t>Бино ва иншоотлар (221 100) (221+222+223+224-қаторлар)</t>
  </si>
  <si>
    <t>220</t>
  </si>
  <si>
    <t>Тураржой бинолари (221 110)</t>
  </si>
  <si>
    <t>221</t>
  </si>
  <si>
    <t>Нотураржой бинолари (221 120)</t>
  </si>
  <si>
    <t>222</t>
  </si>
  <si>
    <t>Бошқа иншоотлар (221 130)</t>
  </si>
  <si>
    <t>223</t>
  </si>
  <si>
    <t>Ерни ободонлаштириш (221 140)</t>
  </si>
  <si>
    <t>224</t>
  </si>
  <si>
    <t>Машина ва жиҳозлар (221 200) (240+250-қаторлар)</t>
  </si>
  <si>
    <t>230</t>
  </si>
  <si>
    <t>Транспорт воситалари (221 210)</t>
  </si>
  <si>
    <t>240</t>
  </si>
  <si>
    <t>Машина ва жиҳозлар (транспорт воситаларидан ташқари) (221 220) (251+252-қаторлар)</t>
  </si>
  <si>
    <t>250</t>
  </si>
  <si>
    <t>Информацион, компьютер ва телекоммуникацион жиҳозлар (221 221)</t>
  </si>
  <si>
    <t>251</t>
  </si>
  <si>
    <t>Бошқа турдаги машина ва жиҳозлар (221 222)</t>
  </si>
  <si>
    <t>252</t>
  </si>
  <si>
    <t>Бошқа турдаги асосий воситалар (221 300) (270+280+290-қаторлар)</t>
  </si>
  <si>
    <t>260</t>
  </si>
  <si>
    <t>Етиштириладиган биологик активлар (221 310) (271+272-қаторлар)</t>
  </si>
  <si>
    <t>270</t>
  </si>
  <si>
    <t>Маҳсулдор ва ишчи ҳайвонлар (221 311)</t>
  </si>
  <si>
    <t>271</t>
  </si>
  <si>
    <t>Кўп йиллик дарахтлар ва ўсимлик ресурслари (221 312)</t>
  </si>
  <si>
    <t>272</t>
  </si>
  <si>
    <t>Интеллектуал мулк объектлари (221 320) (281+282+283+284+285+286-қаторлар)</t>
  </si>
  <si>
    <t>280</t>
  </si>
  <si>
    <t>Тадқиқот ва ишланмалар (221 321)</t>
  </si>
  <si>
    <t>281</t>
  </si>
  <si>
    <t>Фойдали қазилмаларни қазиб олиш (221 322)</t>
  </si>
  <si>
    <t>282</t>
  </si>
  <si>
    <t>Компьютер дастурий таъминоти (221 323)</t>
  </si>
  <si>
    <t>283</t>
  </si>
  <si>
    <t>Маълумотлар базаси (221 324)</t>
  </si>
  <si>
    <t>284</t>
  </si>
  <si>
    <t>Кўнгилочар, бадиий ва ижодий қийматликлар (221 325)</t>
  </si>
  <si>
    <t>285</t>
  </si>
  <si>
    <t>Бошқа турдаги интеллектуал мулк объектлари (221 326)</t>
  </si>
  <si>
    <t>286</t>
  </si>
  <si>
    <t>Кутубхона фонди (221 330) (291+292+293-қаторлар)</t>
  </si>
  <si>
    <t>290</t>
  </si>
  <si>
    <t>Дарсликлар фонди (221 331)</t>
  </si>
  <si>
    <t>291</t>
  </si>
  <si>
    <t>Бадиий китоблар фонди (221 332)</t>
  </si>
  <si>
    <t>292</t>
  </si>
  <si>
    <t>Бошқа турдаги кутубхона фонди (221 339)</t>
  </si>
  <si>
    <t>293</t>
  </si>
  <si>
    <t>Ҳарбий асосий воситалар (221 400)</t>
  </si>
  <si>
    <t>300</t>
  </si>
  <si>
    <t>Қийматликлар (222 000)</t>
  </si>
  <si>
    <t>310</t>
  </si>
  <si>
    <t>Ноишлаб чиқариш активлари (223 000) (330+340+350+360+370+380+381+382+390++400+401+402+403+404+410)</t>
  </si>
  <si>
    <t>320</t>
  </si>
  <si>
    <t>Ер (223 100)</t>
  </si>
  <si>
    <t>330</t>
  </si>
  <si>
    <t>Минерал ва энергия ресурслари (223 200)</t>
  </si>
  <si>
    <t>340</t>
  </si>
  <si>
    <t>Бошқа турдаги табиий активлар (223 300)</t>
  </si>
  <si>
    <t>350</t>
  </si>
  <si>
    <t>Номаҳсулдор биологик активлар (223 310)</t>
  </si>
  <si>
    <t>360</t>
  </si>
  <si>
    <t>Сув ресурслари (223 320)</t>
  </si>
  <si>
    <t>370</t>
  </si>
  <si>
    <t>Бошқа турдаги табиий ресурслар (223 330)</t>
  </si>
  <si>
    <t>380</t>
  </si>
  <si>
    <t>Радиочастота спектри (223 331)</t>
  </si>
  <si>
    <t>381</t>
  </si>
  <si>
    <t>Бошқа табиий ресурслар (223 332)</t>
  </si>
  <si>
    <t>382</t>
  </si>
  <si>
    <t>Номоддий ноишлаб чиқариш активлари (223 400)</t>
  </si>
  <si>
    <t>390</t>
  </si>
  <si>
    <t>Шартнома, лизинг ва лицензиялар (223 410)</t>
  </si>
  <si>
    <t>400</t>
  </si>
  <si>
    <t>Тижорий оператив лизинг (223 411)</t>
  </si>
  <si>
    <t>401</t>
  </si>
  <si>
    <t>Табиий ресурслардан фойдаланишга рухсатнома (223 412)</t>
  </si>
  <si>
    <t>402</t>
  </si>
  <si>
    <t>Маълум турдаги фаолиятни амалга ошириш учун рухсатнома (223 413)</t>
  </si>
  <si>
    <t>403</t>
  </si>
  <si>
    <t>Келгуси товар ва хизматларга имтиёзли эгалик қилишга рухсатнома (223 414)</t>
  </si>
  <si>
    <t>404</t>
  </si>
  <si>
    <t>Гудвилл ва маркетинг активлари (223 420)</t>
  </si>
  <si>
    <t>410</t>
  </si>
  <si>
    <t>Номолиявий активлар капитал қўйилмалар (240 000)</t>
  </si>
  <si>
    <t>420</t>
  </si>
  <si>
    <t>Жами: (010+200+320+420-қаторлар)</t>
  </si>
  <si>
    <t>430</t>
  </si>
  <si>
    <t>Код</t>
  </si>
  <si>
    <t>Товар-моддий захиралар</t>
  </si>
  <si>
    <t>Асосий воситалар ва қийматликлар</t>
  </si>
  <si>
    <t>Ноишлаб чиқариш активлари</t>
  </si>
  <si>
    <t>Кирим — жами (501 + 502 + 503 + 504 + 505 + 506 + 507 + 508 )</t>
  </si>
  <si>
    <t>500</t>
  </si>
  <si>
    <t>шу жумладан:</t>
  </si>
  <si>
    <t xml:space="preserve"> </t>
  </si>
  <si>
    <t>сотиб олинди</t>
  </si>
  <si>
    <t>501</t>
  </si>
  <si>
    <t>қурилди (яратилди, тайёрланди)</t>
  </si>
  <si>
    <t>502</t>
  </si>
  <si>
    <t>беғараз (марказлашган ҳолда)олинди</t>
  </si>
  <si>
    <t>503</t>
  </si>
  <si>
    <t>товар-моддий захиралар таркибидан ўтказилди</t>
  </si>
  <si>
    <t>504</t>
  </si>
  <si>
    <t>узоқ муддатли активлар таркибидан ўтказилди</t>
  </si>
  <si>
    <t>505</t>
  </si>
  <si>
    <t>ортиқча материаллар киримга олинди</t>
  </si>
  <si>
    <t>506</t>
  </si>
  <si>
    <t>қайта баҳолаш натижасида</t>
  </si>
  <si>
    <t>507</t>
  </si>
  <si>
    <t>қонунчиликда назарда тутилган бошқа ҳоллар</t>
  </si>
  <si>
    <t>508</t>
  </si>
  <si>
    <t>Чиқим — жами (601 + 602 + 603 + 604 + 605 + 606 + 607 + 608 )</t>
  </si>
  <si>
    <t>600</t>
  </si>
  <si>
    <t>шундан:</t>
  </si>
  <si>
    <t>беғараз берилган</t>
  </si>
  <si>
    <t>601</t>
  </si>
  <si>
    <t>сотилган</t>
  </si>
  <si>
    <t>602</t>
  </si>
  <si>
    <t>табиий йўқотишлар натижасида ҳисобдан чиқарилган</t>
  </si>
  <si>
    <t>603</t>
  </si>
  <si>
    <t>камомад ва ўғирликлар натижасида ҳисобдан чиқарилган:</t>
  </si>
  <si>
    <t>000</t>
  </si>
  <si>
    <t>шундан, ташкилот ҳисобига</t>
  </si>
  <si>
    <t>604</t>
  </si>
  <si>
    <t>айбдор шахслар ҳисобига</t>
  </si>
  <si>
    <t>605</t>
  </si>
  <si>
    <t>Тугатилган</t>
  </si>
  <si>
    <t>606</t>
  </si>
  <si>
    <t>ташкилот эҳтиёжлари учун ҳисобдан чиқарилган</t>
  </si>
  <si>
    <t>607</t>
  </si>
  <si>
    <t>608</t>
  </si>
  <si>
    <t>609</t>
  </si>
  <si>
    <t>Маълумот учун: номолиявий активларнинг амортизацияси</t>
  </si>
  <si>
    <t>Амортизация жами:</t>
  </si>
  <si>
    <t>231 100 — субсчёт</t>
  </si>
  <si>
    <t>231 200 — субсчёт</t>
  </si>
  <si>
    <t>231 300 — субсчёт</t>
  </si>
  <si>
    <t>231 400 — субсчёт</t>
  </si>
  <si>
    <t>233 200 — субсчёт</t>
  </si>
  <si>
    <t>233 300 — субсчёт</t>
  </si>
  <si>
    <t>233 400 — субсчёт</t>
  </si>
  <si>
    <t>Йил бошида</t>
  </si>
  <si>
    <t>Йил (чорак) охирида</t>
  </si>
  <si>
    <t>Руководитель _____________________</t>
  </si>
  <si>
    <t>Главный бухгалтер 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</si>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</sst>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\ _р_._-;\-* #,##0.00\ _р_._-;_-* &quot;-&quot;??\ _р_._-;_-@_-"/>
    <numFmt numFmtId="165" formatCode="_-* #,##0.0_р_._-;\-* #,##0.0_р_._-;_-* &quot; &quot;??_р_._-;_-@_-"/>
  </numFmts>
  <fonts count="27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3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18" fillId="0" borderId="0"/>
    <xf numFmtId="0" fontId="6" fillId="2" borderId="0"/>
  </cellStyleXfs>
  <cellXfs count="62">
    <xf numFmtId="0" fontId="0" fillId="0" borderId="0" xfId="0" applyNumberFormat="1" applyFont="1" applyFill="1" applyBorder="1" applyProtection="1"/>
    <xf numFmtId="0" fontId="19" fillId="0" borderId="0" xfId="0" applyNumberFormat="1" applyFont="1" applyFill="1" applyBorder="1" applyAlignment="1" applyProtection="1">
      <alignment wrapText="1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wrapText="1"/>
    </xf>
    <xf numFmtId="0" fontId="19" fillId="0" borderId="0" xfId="0" applyNumberFormat="1" applyFont="1" applyFill="1" applyBorder="1" applyAlignment="1" applyProtection="1">
      <alignment vertical="center" wrapText="1"/>
    </xf>
    <xf numFmtId="164" fontId="22" fillId="0" borderId="0" xfId="41" applyNumberFormat="1" applyFont="1" applyFill="1" applyBorder="1" applyProtection="1"/>
    <xf numFmtId="0" fontId="25" fillId="0" borderId="0" xfId="0" applyNumberFormat="1" applyFont="1" applyFill="1" applyBorder="1" applyProtection="1"/>
    <xf numFmtId="0" fontId="22" fillId="0" borderId="0" xfId="0" applyNumberFormat="1" applyFont="1" applyFill="1" applyBorder="1" applyProtection="1"/>
    <xf numFmtId="49" fontId="20" fillId="0" borderId="10" xfId="0" applyNumberFormat="1" applyFont="1" applyFill="1" applyBorder="1" applyAlignment="1" applyProtection="1">
      <alignment horizontal="center" vertical="center"/>
    </xf>
    <xf numFmtId="49" fontId="19" fillId="0" borderId="10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left" vertical="center" wrapText="1"/>
    </xf>
    <xf numFmtId="0" fontId="19" fillId="0" borderId="14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14" xfId="0" applyNumberFormat="1" applyFont="1" applyFill="1" applyBorder="1" applyAlignment="1" applyProtection="1">
      <alignment horizontal="left" vertical="center"/>
    </xf>
    <xf numFmtId="0" fontId="19" fillId="0" borderId="14" xfId="0" applyNumberFormat="1" applyFont="1" applyFill="1" applyBorder="1" applyAlignment="1" applyProtection="1">
      <alignment horizontal="left" vertical="center"/>
    </xf>
    <xf numFmtId="0" fontId="19" fillId="0" borderId="14" xfId="0" applyNumberFormat="1" applyFont="1" applyFill="1" applyBorder="1" applyAlignment="1" applyProtection="1">
      <alignment horizontal="left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165" fontId="19" fillId="0" borderId="0" xfId="41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165" fontId="19" fillId="0" borderId="10" xfId="41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vertical="center" wrapText="1"/>
    </xf>
    <xf numFmtId="0" fontId="19" fillId="0" borderId="14" xfId="0" applyNumberFormat="1" applyFont="1" applyFill="1" applyBorder="1" applyAlignment="1" applyProtection="1">
      <alignment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9" xfId="0" applyNumberFormat="1" applyFont="1" applyFill="1" applyBorder="1" applyAlignment="1" applyProtection="1">
      <alignment horizontal="left" vertical="center"/>
    </xf>
    <xf numFmtId="49" fontId="20" fillId="0" borderId="12" xfId="0" applyNumberFormat="1" applyFont="1" applyFill="1" applyBorder="1" applyAlignment="1" applyProtection="1">
      <alignment horizontal="center" vertical="center"/>
    </xf>
    <xf numFmtId="164" fontId="18" fillId="0" borderId="10" xfId="41" applyNumberFormat="1" applyFont="1" applyFill="1" applyBorder="1" applyProtection="1"/>
    <xf numFmtId="43" fontId="19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left"/>
    </xf>
    <xf numFmtId="0" fontId="23" fillId="0" borderId="0" xfId="0" applyNumberFormat="1" applyFont="1" applyFill="1" applyBorder="1" applyProtection="1"/>
    <xf numFmtId="0" fontId="20" fillId="0" borderId="11" xfId="0" applyNumberFormat="1" applyFont="1" applyFill="1" applyBorder="1" applyAlignment="1" applyProtection="1">
      <alignment horizontal="left" vertical="center" wrapText="1"/>
    </xf>
    <xf numFmtId="0" fontId="20" fillId="0" borderId="12" xfId="0" applyNumberFormat="1" applyFont="1" applyFill="1" applyBorder="1" applyAlignment="1" applyProtection="1">
      <alignment horizontal="left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/>
    </xf>
    <xf numFmtId="49" fontId="22" fillId="0" borderId="0" xfId="0" applyNumberFormat="1" applyFont="1" applyFill="1" applyBorder="1" applyAlignment="1" applyProtection="1">
      <alignment horizontal="center"/>
    </xf>
    <xf numFmtId="0" fontId="22" fillId="0" borderId="0" xfId="0" applyNumberFormat="1" applyFont="1" applyFill="1" applyBorder="1" applyAlignment="1" applyProtection="1">
      <alignment horizontal="center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0" fillId="0" borderId="18" xfId="0" applyNumberFormat="1" applyFont="1" applyFill="1" applyBorder="1" applyAlignment="1" applyProtection="1">
      <alignment horizontal="center" vertical="center" wrapText="1"/>
    </xf>
    <xf numFmtId="0" fontId="20" fillId="0" borderId="19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horizontal="center" vertical="center"/>
    </xf>
    <xf numFmtId="0" fontId="20" fillId="0" borderId="15" xfId="0" applyNumberFormat="1" applyFont="1" applyFill="1" applyBorder="1" applyAlignment="1" applyProtection="1">
      <alignment horizontal="center" vertical="center"/>
    </xf>
    <xf numFmtId="0" fontId="20" fillId="0" borderId="14" xfId="0" applyNumberFormat="1" applyFont="1" applyFill="1" applyBorder="1" applyAlignment="1" applyProtection="1">
      <alignment horizontal="center" vertical="center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center" vertical="center"/>
    </xf>
    <xf numFmtId="0" fontId="20" fillId="0" borderId="12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horizontal="center" vertical="center" wrapText="1"/>
    </xf>
  </cellXfs>
  <cellStyles count="4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L134"/>
  <sheetViews>
    <sheetView tabSelected="1" zoomScaleNormal="100" workbookViewId="0">
      <selection activeCell="B12" sqref="B12:I12"/>
    </sheetView>
  </sheetViews>
  <sheetFormatPr defaultColWidth="9.140625" defaultRowHeight="15" customHeight="1" x14ac:dyDescent="0.25"/>
  <cols>
    <col min="1" max="1" width="91.28515625" style="10" customWidth="1"/>
    <col min="2" max="2" width="16.28515625" style="10" customWidth="1"/>
    <col min="3" max="3" width="17.42578125" style="10" bestFit="1" customWidth="1"/>
    <col min="4" max="4" width="17" style="10" customWidth="1"/>
    <col min="5" max="5" width="19" style="10" customWidth="1"/>
    <col min="6" max="6" width="17.42578125" style="10" bestFit="1" customWidth="1"/>
    <col min="7" max="7" width="17.28515625" style="10" customWidth="1"/>
    <col min="8" max="8" width="18.42578125" style="10" customWidth="1"/>
    <col min="9" max="9" width="18.28515625" style="10" customWidth="1"/>
    <col min="10" max="10" width="17" style="10" customWidth="1"/>
    <col min="11" max="11" width="18.140625" style="10" customWidth="1"/>
    <col min="12" max="17" width="10.7109375" style="10" customWidth="1"/>
    <col min="18" max="18" width="9.140625" style="10" customWidth="1"/>
    <col min="19" max="16384" width="9.140625" style="10"/>
  </cols>
  <sheetData>
    <row r="1" spans="1:12" ht="50.45" customHeight="1" x14ac:dyDescent="0.25">
      <c r="E1" s="28"/>
      <c r="F1" s="28"/>
      <c r="G1" s="28"/>
      <c r="H1" s="61" t="s">
        <v>0</v>
      </c>
      <c r="I1" s="61"/>
      <c r="J1" s="61"/>
      <c r="K1" s="61"/>
      <c r="L1" s="1"/>
    </row>
    <row r="3" spans="1:12" ht="34.5" customHeight="1" x14ac:dyDescent="0.25">
      <c r="B3" s="41" t="s">
        <v>1</v>
      </c>
      <c r="C3" s="41"/>
      <c r="D3" s="41"/>
      <c r="E3" s="41"/>
      <c r="F3" s="41"/>
      <c r="G3" s="41"/>
      <c r="H3" s="41"/>
      <c r="I3" s="41"/>
    </row>
    <row r="4" spans="1:12" ht="34.5" customHeight="1" x14ac:dyDescent="0.25">
      <c r="B4" s="41" t="s">
        <v>2</v>
      </c>
      <c r="C4" s="41"/>
      <c r="D4" s="41"/>
      <c r="E4" s="41"/>
      <c r="F4" s="41"/>
      <c r="G4" s="41"/>
      <c r="H4" s="41"/>
      <c r="I4" s="41"/>
    </row>
    <row r="5" spans="1:12" x14ac:dyDescent="0.25">
      <c r="B5" s="42" t="s">
        <v>3</v>
      </c>
      <c r="C5" s="42"/>
      <c r="D5" s="42"/>
      <c r="E5" s="42"/>
      <c r="F5" s="42"/>
      <c r="G5" s="42"/>
      <c r="H5" s="42"/>
      <c r="I5" s="42"/>
    </row>
    <row r="6" spans="1:12" ht="15" customHeight="1" x14ac:dyDescent="0.25">
      <c r="K6" s="5"/>
    </row>
    <row r="7" spans="1:12" ht="15" customHeight="1" x14ac:dyDescent="0.25">
      <c r="A7" s="36" t="s">
        <v>4</v>
      </c>
      <c r="B7" s="43" t="s">
        <v>5</v>
      </c>
      <c r="C7" s="43"/>
      <c r="D7" s="43"/>
      <c r="E7" s="43"/>
      <c r="F7" s="43"/>
      <c r="G7" s="43"/>
      <c r="H7" s="43"/>
      <c r="I7" s="43"/>
      <c r="J7" s="9"/>
    </row>
    <row r="8" spans="1:12" ht="15" customHeight="1" x14ac:dyDescent="0.25">
      <c r="A8" s="36" t="s">
        <v>6</v>
      </c>
      <c r="B8" s="44" t="s">
        <v>7</v>
      </c>
      <c r="C8" s="44"/>
      <c r="D8" s="44"/>
      <c r="E8" s="44"/>
      <c r="F8" s="44"/>
      <c r="G8" s="44"/>
      <c r="H8" s="44"/>
      <c r="I8" s="44"/>
    </row>
    <row r="9" spans="1:12" ht="14.45" customHeight="1" x14ac:dyDescent="0.25">
      <c r="A9" s="36" t="s">
        <v>8</v>
      </c>
      <c r="B9" s="45" t="s">
        <v>9</v>
      </c>
      <c r="C9" s="45"/>
      <c r="D9" s="45"/>
      <c r="E9" s="45"/>
      <c r="F9" s="45"/>
      <c r="G9" s="45"/>
      <c r="H9" s="45"/>
      <c r="I9" s="45"/>
      <c r="K9" s="6"/>
    </row>
    <row r="10" spans="1:12" ht="15" customHeight="1" x14ac:dyDescent="0.25">
      <c r="A10" s="37" t="s">
        <v>10</v>
      </c>
      <c r="B10" s="45" t="s">
        <v>11</v>
      </c>
      <c r="C10" s="45"/>
      <c r="D10" s="45"/>
      <c r="E10" s="45"/>
      <c r="F10" s="45"/>
      <c r="G10" s="45"/>
      <c r="H10" s="45"/>
      <c r="I10" s="45"/>
    </row>
    <row r="11" spans="1:12" ht="15" customHeight="1" x14ac:dyDescent="0.25">
      <c r="A11" s="37" t="s">
        <v>12</v>
      </c>
      <c r="B11" s="45" t="s">
        <v>13</v>
      </c>
      <c r="C11" s="45"/>
      <c r="D11" s="45"/>
      <c r="E11" s="45"/>
      <c r="F11" s="45"/>
      <c r="G11" s="45"/>
      <c r="H11" s="45"/>
      <c r="I11" s="45"/>
    </row>
    <row r="12" spans="1:12" ht="15" customHeight="1" x14ac:dyDescent="0.25">
      <c r="A12" s="37" t="s">
        <v>14</v>
      </c>
      <c r="B12" s="45" t="s">
        <v>15</v>
      </c>
      <c r="C12" s="45"/>
      <c r="D12" s="45"/>
      <c r="E12" s="45"/>
      <c r="F12" s="45"/>
      <c r="G12" s="45"/>
      <c r="H12" s="45"/>
      <c r="I12" s="45"/>
    </row>
    <row r="14" spans="1:12" ht="26.45" customHeight="1" x14ac:dyDescent="0.25">
      <c r="A14" s="46" t="s">
        <v>16</v>
      </c>
      <c r="B14" s="49" t="s">
        <v>17</v>
      </c>
      <c r="C14" s="52" t="s">
        <v>18</v>
      </c>
      <c r="D14" s="53"/>
      <c r="E14" s="54"/>
      <c r="F14" s="55" t="s">
        <v>19</v>
      </c>
      <c r="G14" s="53"/>
      <c r="H14" s="54"/>
      <c r="I14" s="52" t="s">
        <v>20</v>
      </c>
      <c r="J14" s="56"/>
      <c r="K14" s="57"/>
      <c r="L14" s="7"/>
    </row>
    <row r="15" spans="1:12" ht="15" customHeight="1" x14ac:dyDescent="0.25">
      <c r="A15" s="47"/>
      <c r="B15" s="50"/>
      <c r="C15" s="58" t="s">
        <v>21</v>
      </c>
      <c r="D15" s="55" t="s">
        <v>22</v>
      </c>
      <c r="E15" s="54"/>
      <c r="F15" s="58" t="s">
        <v>21</v>
      </c>
      <c r="G15" s="55" t="s">
        <v>22</v>
      </c>
      <c r="H15" s="54"/>
      <c r="I15" s="58" t="s">
        <v>21</v>
      </c>
      <c r="J15" s="55" t="s">
        <v>22</v>
      </c>
      <c r="K15" s="54"/>
      <c r="L15" s="7"/>
    </row>
    <row r="16" spans="1:12" ht="42.6" customHeight="1" x14ac:dyDescent="0.25">
      <c r="A16" s="48"/>
      <c r="B16" s="51"/>
      <c r="C16" s="59"/>
      <c r="D16" s="22" t="s">
        <v>23</v>
      </c>
      <c r="E16" s="22" t="s">
        <v>24</v>
      </c>
      <c r="F16" s="59"/>
      <c r="G16" s="22" t="s">
        <v>23</v>
      </c>
      <c r="H16" s="22" t="s">
        <v>24</v>
      </c>
      <c r="I16" s="59"/>
      <c r="J16" s="22" t="s">
        <v>23</v>
      </c>
      <c r="K16" s="22" t="s">
        <v>24</v>
      </c>
      <c r="L16" s="7"/>
    </row>
    <row r="17" spans="1:12" ht="15" customHeight="1" x14ac:dyDescent="0.25">
      <c r="A17" s="14">
        <v>1</v>
      </c>
      <c r="B17" s="2">
        <v>2</v>
      </c>
      <c r="C17" s="2">
        <v>3</v>
      </c>
      <c r="D17" s="2">
        <v>4</v>
      </c>
      <c r="E17" s="2">
        <v>5</v>
      </c>
      <c r="F17" s="2">
        <v>6</v>
      </c>
      <c r="G17" s="2">
        <v>7</v>
      </c>
      <c r="H17" s="2">
        <v>8</v>
      </c>
      <c r="I17" s="2">
        <v>9</v>
      </c>
      <c r="J17" s="2">
        <v>10</v>
      </c>
      <c r="K17" s="13">
        <v>11</v>
      </c>
      <c r="L17" s="7"/>
    </row>
    <row r="18" spans="1:12" x14ac:dyDescent="0.25">
      <c r="A18" s="16" t="s">
        <v>25</v>
      </c>
      <c r="B18" s="11" t="s">
        <v>26</v>
      </c>
      <c r="C18" s="34">
        <v>633500</v>
      </c>
      <c r="D18" s="34">
        <v>0</v>
      </c>
      <c r="E18" s="34">
        <v>633500</v>
      </c>
      <c r="F18" s="34">
        <v>736574</v>
      </c>
      <c r="G18" s="34">
        <v>0</v>
      </c>
      <c r="H18" s="34">
        <v>736574</v>
      </c>
      <c r="I18" s="34">
        <v>227367.6</v>
      </c>
      <c r="J18" s="34">
        <v>0</v>
      </c>
      <c r="K18" s="34">
        <v>227367.6</v>
      </c>
      <c r="L18" s="7"/>
    </row>
    <row r="19" spans="1:12" x14ac:dyDescent="0.25">
      <c r="A19" s="16" t="s">
        <v>27</v>
      </c>
      <c r="B19" s="11" t="s">
        <v>28</v>
      </c>
      <c r="C19" s="34">
        <v>14265.6</v>
      </c>
      <c r="D19" s="34">
        <v>0</v>
      </c>
      <c r="E19" s="34">
        <v>14265.6</v>
      </c>
      <c r="F19" s="34">
        <v>0</v>
      </c>
      <c r="G19" s="34">
        <v>0</v>
      </c>
      <c r="H19" s="34">
        <v>0</v>
      </c>
      <c r="I19" s="34">
        <v>14265.6</v>
      </c>
      <c r="J19" s="34">
        <v>0</v>
      </c>
      <c r="K19" s="34">
        <v>14265.6</v>
      </c>
      <c r="L19" s="7"/>
    </row>
    <row r="20" spans="1:12" x14ac:dyDescent="0.25">
      <c r="A20" s="17" t="s">
        <v>29</v>
      </c>
      <c r="B20" s="12" t="s">
        <v>30</v>
      </c>
      <c r="C20" s="34">
        <v>14265.6</v>
      </c>
      <c r="D20" s="34">
        <v>0</v>
      </c>
      <c r="E20" s="34">
        <v>14265.6</v>
      </c>
      <c r="F20" s="34">
        <v>0</v>
      </c>
      <c r="G20" s="34">
        <v>0</v>
      </c>
      <c r="H20" s="34">
        <v>0</v>
      </c>
      <c r="I20" s="34">
        <v>14265.6</v>
      </c>
      <c r="J20" s="34">
        <v>0</v>
      </c>
      <c r="K20" s="34">
        <v>14265.6</v>
      </c>
      <c r="L20" s="7"/>
    </row>
    <row r="21" spans="1:12" x14ac:dyDescent="0.25">
      <c r="A21" s="17" t="s">
        <v>31</v>
      </c>
      <c r="B21" s="12" t="s">
        <v>32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7"/>
    </row>
    <row r="22" spans="1:12" ht="25.5" x14ac:dyDescent="0.25">
      <c r="A22" s="16" t="s">
        <v>33</v>
      </c>
      <c r="B22" s="11" t="s">
        <v>34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7"/>
    </row>
    <row r="23" spans="1:12" x14ac:dyDescent="0.25">
      <c r="A23" s="17" t="s">
        <v>35</v>
      </c>
      <c r="B23" s="12" t="s">
        <v>36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7"/>
    </row>
    <row r="24" spans="1:12" x14ac:dyDescent="0.25">
      <c r="A24" s="17" t="s">
        <v>37</v>
      </c>
      <c r="B24" s="12" t="s">
        <v>38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7"/>
    </row>
    <row r="25" spans="1:12" ht="25.5" x14ac:dyDescent="0.25">
      <c r="A25" s="17" t="s">
        <v>39</v>
      </c>
      <c r="B25" s="12" t="s">
        <v>40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7"/>
    </row>
    <row r="26" spans="1:12" x14ac:dyDescent="0.25">
      <c r="A26" s="17" t="s">
        <v>41</v>
      </c>
      <c r="B26" s="12" t="s">
        <v>42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7"/>
    </row>
    <row r="27" spans="1:12" x14ac:dyDescent="0.25">
      <c r="A27" s="16" t="s">
        <v>43</v>
      </c>
      <c r="B27" s="11" t="s">
        <v>44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54800</v>
      </c>
      <c r="J27" s="34">
        <v>0</v>
      </c>
      <c r="K27" s="34">
        <v>54800</v>
      </c>
      <c r="L27" s="7"/>
    </row>
    <row r="28" spans="1:12" x14ac:dyDescent="0.25">
      <c r="A28" s="17" t="s">
        <v>45</v>
      </c>
      <c r="B28" s="12" t="s">
        <v>46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54800</v>
      </c>
      <c r="J28" s="34">
        <v>0</v>
      </c>
      <c r="K28" s="34">
        <v>54800</v>
      </c>
      <c r="L28" s="7"/>
    </row>
    <row r="29" spans="1:12" x14ac:dyDescent="0.25">
      <c r="A29" s="17" t="s">
        <v>47</v>
      </c>
      <c r="B29" s="12" t="s">
        <v>48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7"/>
    </row>
    <row r="30" spans="1:12" x14ac:dyDescent="0.25">
      <c r="A30" s="17" t="s">
        <v>49</v>
      </c>
      <c r="B30" s="12" t="s">
        <v>50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7"/>
    </row>
    <row r="31" spans="1:12" x14ac:dyDescent="0.25">
      <c r="A31" s="17" t="s">
        <v>51</v>
      </c>
      <c r="B31" s="12" t="s">
        <v>52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7"/>
    </row>
    <row r="32" spans="1:12" x14ac:dyDescent="0.25">
      <c r="A32" s="16" t="s">
        <v>53</v>
      </c>
      <c r="B32" s="11" t="s">
        <v>54</v>
      </c>
      <c r="C32" s="34">
        <v>599447.1</v>
      </c>
      <c r="D32" s="34">
        <v>0</v>
      </c>
      <c r="E32" s="34">
        <v>599447.1</v>
      </c>
      <c r="F32" s="34">
        <v>717652.3</v>
      </c>
      <c r="G32" s="34">
        <v>0</v>
      </c>
      <c r="H32" s="34">
        <v>717652.3</v>
      </c>
      <c r="I32" s="34">
        <v>157436.5</v>
      </c>
      <c r="J32" s="34">
        <v>0</v>
      </c>
      <c r="K32" s="34">
        <v>157436.5</v>
      </c>
      <c r="L32" s="7"/>
    </row>
    <row r="33" spans="1:12" x14ac:dyDescent="0.25">
      <c r="A33" s="17" t="s">
        <v>55</v>
      </c>
      <c r="B33" s="12" t="s">
        <v>56</v>
      </c>
      <c r="C33" s="34">
        <v>528174.1</v>
      </c>
      <c r="D33" s="34">
        <v>0</v>
      </c>
      <c r="E33" s="34">
        <v>528174.1</v>
      </c>
      <c r="F33" s="34">
        <v>651121.4</v>
      </c>
      <c r="G33" s="34">
        <v>0</v>
      </c>
      <c r="H33" s="34">
        <v>651121.4</v>
      </c>
      <c r="I33" s="34">
        <v>134944.29999999999</v>
      </c>
      <c r="J33" s="34">
        <v>0</v>
      </c>
      <c r="K33" s="34">
        <v>134944.29999999999</v>
      </c>
      <c r="L33" s="7"/>
    </row>
    <row r="34" spans="1:12" x14ac:dyDescent="0.25">
      <c r="A34" s="17" t="s">
        <v>57</v>
      </c>
      <c r="B34" s="12" t="s">
        <v>58</v>
      </c>
      <c r="C34" s="34">
        <v>68057.5</v>
      </c>
      <c r="D34" s="34">
        <v>0</v>
      </c>
      <c r="E34" s="34">
        <v>68057.5</v>
      </c>
      <c r="F34" s="34">
        <v>58297.5</v>
      </c>
      <c r="G34" s="34">
        <v>0</v>
      </c>
      <c r="H34" s="34">
        <v>58297.5</v>
      </c>
      <c r="I34" s="34">
        <v>9760</v>
      </c>
      <c r="J34" s="34">
        <v>0</v>
      </c>
      <c r="K34" s="34">
        <v>9760</v>
      </c>
      <c r="L34" s="7"/>
    </row>
    <row r="35" spans="1:12" x14ac:dyDescent="0.25">
      <c r="A35" s="17" t="s">
        <v>59</v>
      </c>
      <c r="B35" s="12" t="s">
        <v>60</v>
      </c>
      <c r="C35" s="34">
        <v>3215.6</v>
      </c>
      <c r="D35" s="34">
        <v>0</v>
      </c>
      <c r="E35" s="34">
        <v>3215.6</v>
      </c>
      <c r="F35" s="34">
        <v>8233.4</v>
      </c>
      <c r="G35" s="34">
        <v>0</v>
      </c>
      <c r="H35" s="34">
        <v>8233.4</v>
      </c>
      <c r="I35" s="34">
        <v>12732.2</v>
      </c>
      <c r="J35" s="34">
        <v>0</v>
      </c>
      <c r="K35" s="34">
        <v>12732.2</v>
      </c>
      <c r="L35" s="7"/>
    </row>
    <row r="36" spans="1:12" x14ac:dyDescent="0.25">
      <c r="A36" s="16" t="s">
        <v>61</v>
      </c>
      <c r="B36" s="11" t="s">
        <v>62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7"/>
    </row>
    <row r="37" spans="1:12" x14ac:dyDescent="0.25">
      <c r="A37" s="17" t="s">
        <v>63</v>
      </c>
      <c r="B37" s="12" t="s">
        <v>64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7"/>
    </row>
    <row r="38" spans="1:12" x14ac:dyDescent="0.25">
      <c r="A38" s="17" t="s">
        <v>65</v>
      </c>
      <c r="B38" s="12" t="s">
        <v>66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7"/>
    </row>
    <row r="39" spans="1:12" x14ac:dyDescent="0.25">
      <c r="A39" s="17" t="s">
        <v>67</v>
      </c>
      <c r="B39" s="12" t="s">
        <v>68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7"/>
    </row>
    <row r="40" spans="1:12" ht="25.5" x14ac:dyDescent="0.25">
      <c r="A40" s="17" t="s">
        <v>69</v>
      </c>
      <c r="B40" s="12" t="s">
        <v>70</v>
      </c>
      <c r="C40" s="34">
        <v>9127.5</v>
      </c>
      <c r="D40" s="34">
        <v>0</v>
      </c>
      <c r="E40" s="34">
        <v>9127.5</v>
      </c>
      <c r="F40" s="34">
        <v>8262</v>
      </c>
      <c r="G40" s="34">
        <v>0</v>
      </c>
      <c r="H40" s="34">
        <v>8262</v>
      </c>
      <c r="I40" s="34">
        <v>865.5</v>
      </c>
      <c r="J40" s="34">
        <v>0</v>
      </c>
      <c r="K40" s="34">
        <v>865.5</v>
      </c>
      <c r="L40" s="7"/>
    </row>
    <row r="41" spans="1:12" x14ac:dyDescent="0.25">
      <c r="A41" s="16" t="s">
        <v>71</v>
      </c>
      <c r="B41" s="11" t="s">
        <v>72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7"/>
    </row>
    <row r="42" spans="1:12" x14ac:dyDescent="0.25">
      <c r="A42" s="17" t="s">
        <v>73</v>
      </c>
      <c r="B42" s="12" t="s">
        <v>74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7"/>
    </row>
    <row r="43" spans="1:12" x14ac:dyDescent="0.25">
      <c r="A43" s="17" t="s">
        <v>75</v>
      </c>
      <c r="B43" s="12" t="s">
        <v>76</v>
      </c>
      <c r="C43" s="34">
        <v>10659.7</v>
      </c>
      <c r="D43" s="34">
        <v>0</v>
      </c>
      <c r="E43" s="34">
        <v>10659.7</v>
      </c>
      <c r="F43" s="34">
        <v>10659.7</v>
      </c>
      <c r="G43" s="34">
        <v>0</v>
      </c>
      <c r="H43" s="34">
        <v>10659.7</v>
      </c>
      <c r="I43" s="34">
        <v>0</v>
      </c>
      <c r="J43" s="34">
        <v>0</v>
      </c>
      <c r="K43" s="34">
        <v>0</v>
      </c>
      <c r="L43" s="7"/>
    </row>
    <row r="44" spans="1:12" x14ac:dyDescent="0.25">
      <c r="A44" s="17" t="s">
        <v>77</v>
      </c>
      <c r="B44" s="12" t="s">
        <v>78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7"/>
    </row>
    <row r="45" spans="1:12" x14ac:dyDescent="0.25">
      <c r="A45" s="17" t="s">
        <v>79</v>
      </c>
      <c r="B45" s="12" t="s">
        <v>80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7"/>
    </row>
    <row r="46" spans="1:12" x14ac:dyDescent="0.25">
      <c r="A46" s="17" t="s">
        <v>81</v>
      </c>
      <c r="B46" s="12" t="s">
        <v>82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7"/>
    </row>
    <row r="47" spans="1:12" x14ac:dyDescent="0.25">
      <c r="A47" s="17" t="s">
        <v>83</v>
      </c>
      <c r="B47" s="12" t="s">
        <v>84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7"/>
    </row>
    <row r="48" spans="1:12" x14ac:dyDescent="0.25">
      <c r="A48" s="16" t="s">
        <v>85</v>
      </c>
      <c r="B48" s="11" t="s">
        <v>86</v>
      </c>
      <c r="C48" s="34">
        <v>16947367.600000001</v>
      </c>
      <c r="D48" s="34">
        <v>0</v>
      </c>
      <c r="E48" s="34">
        <v>16947367.600000001</v>
      </c>
      <c r="F48" s="34">
        <v>18685485.899999999</v>
      </c>
      <c r="G48" s="34">
        <v>0</v>
      </c>
      <c r="H48" s="34">
        <v>18685485.899999999</v>
      </c>
      <c r="I48" s="34">
        <v>0</v>
      </c>
      <c r="J48" s="34">
        <v>0</v>
      </c>
      <c r="K48" s="34">
        <v>0</v>
      </c>
      <c r="L48" s="7"/>
    </row>
    <row r="49" spans="1:12" x14ac:dyDescent="0.25">
      <c r="A49" s="16" t="s">
        <v>87</v>
      </c>
      <c r="B49" s="11" t="s">
        <v>88</v>
      </c>
      <c r="C49" s="34">
        <v>16947367.600000001</v>
      </c>
      <c r="D49" s="34">
        <v>0</v>
      </c>
      <c r="E49" s="34">
        <v>16947367.600000001</v>
      </c>
      <c r="F49" s="34">
        <v>18685485.899999999</v>
      </c>
      <c r="G49" s="34">
        <v>0</v>
      </c>
      <c r="H49" s="34">
        <v>18685485.899999999</v>
      </c>
      <c r="I49" s="34">
        <v>0</v>
      </c>
      <c r="J49" s="34">
        <v>0</v>
      </c>
      <c r="K49" s="34">
        <v>0</v>
      </c>
      <c r="L49" s="7"/>
    </row>
    <row r="50" spans="1:12" x14ac:dyDescent="0.25">
      <c r="A50" s="16" t="s">
        <v>89</v>
      </c>
      <c r="B50" s="11" t="s">
        <v>90</v>
      </c>
      <c r="C50" s="34">
        <v>12983441.5</v>
      </c>
      <c r="D50" s="34">
        <v>0</v>
      </c>
      <c r="E50" s="34">
        <v>12983441.5</v>
      </c>
      <c r="F50" s="34">
        <v>13714497.5</v>
      </c>
      <c r="G50" s="34">
        <v>0</v>
      </c>
      <c r="H50" s="34">
        <v>13714497.5</v>
      </c>
      <c r="I50" s="34">
        <v>0</v>
      </c>
      <c r="J50" s="34">
        <v>0</v>
      </c>
      <c r="K50" s="34">
        <v>0</v>
      </c>
      <c r="L50" s="7"/>
    </row>
    <row r="51" spans="1:12" x14ac:dyDescent="0.25">
      <c r="A51" s="17" t="s">
        <v>91</v>
      </c>
      <c r="B51" s="12" t="s">
        <v>92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7"/>
    </row>
    <row r="52" spans="1:12" x14ac:dyDescent="0.25">
      <c r="A52" s="17" t="s">
        <v>93</v>
      </c>
      <c r="B52" s="12" t="s">
        <v>94</v>
      </c>
      <c r="C52" s="34">
        <v>12548625</v>
      </c>
      <c r="D52" s="34">
        <v>0</v>
      </c>
      <c r="E52" s="34">
        <v>12548625</v>
      </c>
      <c r="F52" s="34">
        <v>13251348</v>
      </c>
      <c r="G52" s="34">
        <v>0</v>
      </c>
      <c r="H52" s="34">
        <v>13251348</v>
      </c>
      <c r="I52" s="34">
        <v>0</v>
      </c>
      <c r="J52" s="34">
        <v>0</v>
      </c>
      <c r="K52" s="34">
        <v>0</v>
      </c>
      <c r="L52" s="7"/>
    </row>
    <row r="53" spans="1:12" x14ac:dyDescent="0.25">
      <c r="A53" s="17" t="s">
        <v>95</v>
      </c>
      <c r="B53" s="12" t="s">
        <v>96</v>
      </c>
      <c r="C53" s="34">
        <v>434816.5</v>
      </c>
      <c r="D53" s="34">
        <v>0</v>
      </c>
      <c r="E53" s="34">
        <v>434816.5</v>
      </c>
      <c r="F53" s="34">
        <v>463149.5</v>
      </c>
      <c r="G53" s="34">
        <v>0</v>
      </c>
      <c r="H53" s="34">
        <v>463149.5</v>
      </c>
      <c r="I53" s="34">
        <v>0</v>
      </c>
      <c r="J53" s="34">
        <v>0</v>
      </c>
      <c r="K53" s="34">
        <v>0</v>
      </c>
      <c r="L53" s="7"/>
    </row>
    <row r="54" spans="1:12" x14ac:dyDescent="0.25">
      <c r="A54" s="17" t="s">
        <v>97</v>
      </c>
      <c r="B54" s="12" t="s">
        <v>98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7"/>
    </row>
    <row r="55" spans="1:12" x14ac:dyDescent="0.25">
      <c r="A55" s="16" t="s">
        <v>99</v>
      </c>
      <c r="B55" s="11" t="s">
        <v>100</v>
      </c>
      <c r="C55" s="34">
        <v>3737598.4</v>
      </c>
      <c r="D55" s="34">
        <v>0</v>
      </c>
      <c r="E55" s="34">
        <v>3737598.4</v>
      </c>
      <c r="F55" s="34">
        <v>4741860.5</v>
      </c>
      <c r="G55" s="34">
        <v>0</v>
      </c>
      <c r="H55" s="34">
        <v>4741860.5</v>
      </c>
      <c r="I55" s="34">
        <v>0</v>
      </c>
      <c r="J55" s="34">
        <v>0</v>
      </c>
      <c r="K55" s="34">
        <v>0</v>
      </c>
      <c r="L55" s="7"/>
    </row>
    <row r="56" spans="1:12" x14ac:dyDescent="0.25">
      <c r="A56" s="17" t="s">
        <v>101</v>
      </c>
      <c r="B56" s="12" t="s">
        <v>102</v>
      </c>
      <c r="C56" s="34">
        <v>234842.2</v>
      </c>
      <c r="D56" s="34">
        <v>0</v>
      </c>
      <c r="E56" s="34">
        <v>234842.2</v>
      </c>
      <c r="F56" s="34">
        <v>346816.3</v>
      </c>
      <c r="G56" s="34">
        <v>0</v>
      </c>
      <c r="H56" s="34">
        <v>346816.3</v>
      </c>
      <c r="I56" s="34">
        <v>0</v>
      </c>
      <c r="J56" s="34">
        <v>0</v>
      </c>
      <c r="K56" s="34">
        <v>0</v>
      </c>
      <c r="L56" s="7"/>
    </row>
    <row r="57" spans="1:12" x14ac:dyDescent="0.25">
      <c r="A57" s="16" t="s">
        <v>103</v>
      </c>
      <c r="B57" s="11" t="s">
        <v>104</v>
      </c>
      <c r="C57" s="34">
        <v>3502756.2</v>
      </c>
      <c r="D57" s="34">
        <v>0</v>
      </c>
      <c r="E57" s="34">
        <v>3502756.2</v>
      </c>
      <c r="F57" s="34">
        <v>4395044.2</v>
      </c>
      <c r="G57" s="34">
        <v>0</v>
      </c>
      <c r="H57" s="34">
        <v>4395044.2</v>
      </c>
      <c r="I57" s="34">
        <v>0</v>
      </c>
      <c r="J57" s="34">
        <v>0</v>
      </c>
      <c r="K57" s="34">
        <v>0</v>
      </c>
      <c r="L57" s="7"/>
    </row>
    <row r="58" spans="1:12" x14ac:dyDescent="0.25">
      <c r="A58" s="17" t="s">
        <v>105</v>
      </c>
      <c r="B58" s="12" t="s">
        <v>106</v>
      </c>
      <c r="C58" s="34">
        <v>887948.4</v>
      </c>
      <c r="D58" s="34">
        <v>0</v>
      </c>
      <c r="E58" s="34">
        <v>887948.4</v>
      </c>
      <c r="F58" s="34">
        <v>916702</v>
      </c>
      <c r="G58" s="34">
        <v>0</v>
      </c>
      <c r="H58" s="34">
        <v>916702</v>
      </c>
      <c r="I58" s="34">
        <v>0</v>
      </c>
      <c r="J58" s="34">
        <v>0</v>
      </c>
      <c r="K58" s="34">
        <v>0</v>
      </c>
      <c r="L58" s="7"/>
    </row>
    <row r="59" spans="1:12" x14ac:dyDescent="0.25">
      <c r="A59" s="17" t="s">
        <v>107</v>
      </c>
      <c r="B59" s="12" t="s">
        <v>108</v>
      </c>
      <c r="C59" s="34">
        <v>2614807.7999999998</v>
      </c>
      <c r="D59" s="34">
        <v>0</v>
      </c>
      <c r="E59" s="34">
        <v>2614807.7999999998</v>
      </c>
      <c r="F59" s="34">
        <v>3478342.1</v>
      </c>
      <c r="G59" s="34">
        <v>0</v>
      </c>
      <c r="H59" s="34">
        <v>3478342.1</v>
      </c>
      <c r="I59" s="34">
        <v>0</v>
      </c>
      <c r="J59" s="34">
        <v>0</v>
      </c>
      <c r="K59" s="34">
        <v>0</v>
      </c>
      <c r="L59" s="7"/>
    </row>
    <row r="60" spans="1:12" x14ac:dyDescent="0.25">
      <c r="A60" s="16" t="s">
        <v>109</v>
      </c>
      <c r="B60" s="11" t="s">
        <v>110</v>
      </c>
      <c r="C60" s="34">
        <v>226327.6</v>
      </c>
      <c r="D60" s="34">
        <v>0</v>
      </c>
      <c r="E60" s="34">
        <v>226327.6</v>
      </c>
      <c r="F60" s="34">
        <v>229128</v>
      </c>
      <c r="G60" s="34">
        <v>0</v>
      </c>
      <c r="H60" s="34">
        <v>229128</v>
      </c>
      <c r="I60" s="34">
        <v>0</v>
      </c>
      <c r="J60" s="34">
        <v>0</v>
      </c>
      <c r="K60" s="34">
        <v>0</v>
      </c>
      <c r="L60" s="7"/>
    </row>
    <row r="61" spans="1:12" x14ac:dyDescent="0.25">
      <c r="A61" s="16" t="s">
        <v>111</v>
      </c>
      <c r="B61" s="11" t="s">
        <v>112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7"/>
    </row>
    <row r="62" spans="1:12" x14ac:dyDescent="0.25">
      <c r="A62" s="17" t="s">
        <v>113</v>
      </c>
      <c r="B62" s="12" t="s">
        <v>114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7"/>
    </row>
    <row r="63" spans="1:12" x14ac:dyDescent="0.25">
      <c r="A63" s="17" t="s">
        <v>115</v>
      </c>
      <c r="B63" s="12" t="s">
        <v>116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7"/>
    </row>
    <row r="64" spans="1:12" x14ac:dyDescent="0.25">
      <c r="A64" s="16" t="s">
        <v>117</v>
      </c>
      <c r="B64" s="11" t="s">
        <v>118</v>
      </c>
      <c r="C64" s="34">
        <v>23658.799999999999</v>
      </c>
      <c r="D64" s="34">
        <v>0</v>
      </c>
      <c r="E64" s="34">
        <v>23658.799999999999</v>
      </c>
      <c r="F64" s="34">
        <v>23658.799999999999</v>
      </c>
      <c r="G64" s="34">
        <v>0</v>
      </c>
      <c r="H64" s="34">
        <v>23658.799999999999</v>
      </c>
      <c r="I64" s="34">
        <v>0</v>
      </c>
      <c r="J64" s="34">
        <v>0</v>
      </c>
      <c r="K64" s="34">
        <v>0</v>
      </c>
      <c r="L64" s="7"/>
    </row>
    <row r="65" spans="1:12" x14ac:dyDescent="0.25">
      <c r="A65" s="17" t="s">
        <v>119</v>
      </c>
      <c r="B65" s="12" t="s">
        <v>120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7"/>
    </row>
    <row r="66" spans="1:12" x14ac:dyDescent="0.25">
      <c r="A66" s="17" t="s">
        <v>121</v>
      </c>
      <c r="B66" s="12" t="s">
        <v>122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7"/>
    </row>
    <row r="67" spans="1:12" x14ac:dyDescent="0.25">
      <c r="A67" s="17" t="s">
        <v>123</v>
      </c>
      <c r="B67" s="12" t="s">
        <v>124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7"/>
    </row>
    <row r="68" spans="1:12" x14ac:dyDescent="0.25">
      <c r="A68" s="17" t="s">
        <v>125</v>
      </c>
      <c r="B68" s="12" t="s">
        <v>126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7"/>
    </row>
    <row r="69" spans="1:12" x14ac:dyDescent="0.25">
      <c r="A69" s="17" t="s">
        <v>127</v>
      </c>
      <c r="B69" s="12" t="s">
        <v>128</v>
      </c>
      <c r="C69" s="34">
        <v>4668.8</v>
      </c>
      <c r="D69" s="34">
        <v>0</v>
      </c>
      <c r="E69" s="34">
        <v>4668.8</v>
      </c>
      <c r="F69" s="34">
        <v>4668.8</v>
      </c>
      <c r="G69" s="34">
        <v>0</v>
      </c>
      <c r="H69" s="34">
        <v>4668.8</v>
      </c>
      <c r="I69" s="34">
        <v>0</v>
      </c>
      <c r="J69" s="34">
        <v>0</v>
      </c>
      <c r="K69" s="34">
        <v>0</v>
      </c>
      <c r="L69" s="7"/>
    </row>
    <row r="70" spans="1:12" x14ac:dyDescent="0.25">
      <c r="A70" s="17" t="s">
        <v>129</v>
      </c>
      <c r="B70" s="12" t="s">
        <v>130</v>
      </c>
      <c r="C70" s="34">
        <v>18990</v>
      </c>
      <c r="D70" s="34">
        <v>0</v>
      </c>
      <c r="E70" s="34">
        <v>18990</v>
      </c>
      <c r="F70" s="34">
        <v>18990</v>
      </c>
      <c r="G70" s="34">
        <v>0</v>
      </c>
      <c r="H70" s="34">
        <v>18990</v>
      </c>
      <c r="I70" s="34">
        <v>0</v>
      </c>
      <c r="J70" s="34">
        <v>0</v>
      </c>
      <c r="K70" s="34">
        <v>0</v>
      </c>
      <c r="L70" s="7"/>
    </row>
    <row r="71" spans="1:12" x14ac:dyDescent="0.25">
      <c r="A71" s="16" t="s">
        <v>131</v>
      </c>
      <c r="B71" s="11" t="s">
        <v>132</v>
      </c>
      <c r="C71" s="34">
        <v>202668.9</v>
      </c>
      <c r="D71" s="34">
        <v>0</v>
      </c>
      <c r="E71" s="34">
        <v>202668.9</v>
      </c>
      <c r="F71" s="34">
        <v>205469.2</v>
      </c>
      <c r="G71" s="34">
        <v>0</v>
      </c>
      <c r="H71" s="34">
        <v>205469.2</v>
      </c>
      <c r="I71" s="34">
        <v>0</v>
      </c>
      <c r="J71" s="34">
        <v>0</v>
      </c>
      <c r="K71" s="34">
        <v>0</v>
      </c>
      <c r="L71" s="7"/>
    </row>
    <row r="72" spans="1:12" x14ac:dyDescent="0.25">
      <c r="A72" s="17" t="s">
        <v>133</v>
      </c>
      <c r="B72" s="12" t="s">
        <v>134</v>
      </c>
      <c r="C72" s="34">
        <v>116155.3</v>
      </c>
      <c r="D72" s="34">
        <v>0</v>
      </c>
      <c r="E72" s="34">
        <v>116155.3</v>
      </c>
      <c r="F72" s="34">
        <v>118350</v>
      </c>
      <c r="G72" s="34">
        <v>0</v>
      </c>
      <c r="H72" s="34">
        <v>118350</v>
      </c>
      <c r="I72" s="34">
        <v>0</v>
      </c>
      <c r="J72" s="34">
        <v>0</v>
      </c>
      <c r="K72" s="34">
        <v>0</v>
      </c>
      <c r="L72" s="7"/>
    </row>
    <row r="73" spans="1:12" x14ac:dyDescent="0.25">
      <c r="A73" s="17" t="s">
        <v>135</v>
      </c>
      <c r="B73" s="12" t="s">
        <v>136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7"/>
    </row>
    <row r="74" spans="1:12" x14ac:dyDescent="0.25">
      <c r="A74" s="17" t="s">
        <v>137</v>
      </c>
      <c r="B74" s="12" t="s">
        <v>138</v>
      </c>
      <c r="C74" s="34">
        <v>86513.600000000006</v>
      </c>
      <c r="D74" s="34">
        <v>0</v>
      </c>
      <c r="E74" s="34">
        <v>86513.600000000006</v>
      </c>
      <c r="F74" s="34">
        <v>87119.2</v>
      </c>
      <c r="G74" s="34">
        <v>0</v>
      </c>
      <c r="H74" s="34">
        <v>87119.2</v>
      </c>
      <c r="I74" s="34">
        <v>0</v>
      </c>
      <c r="J74" s="34">
        <v>0</v>
      </c>
      <c r="K74" s="34">
        <v>0</v>
      </c>
      <c r="L74" s="7"/>
    </row>
    <row r="75" spans="1:12" x14ac:dyDescent="0.25">
      <c r="A75" s="17" t="s">
        <v>139</v>
      </c>
      <c r="B75" s="12" t="s">
        <v>140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7"/>
    </row>
    <row r="76" spans="1:12" x14ac:dyDescent="0.25">
      <c r="A76" s="17" t="s">
        <v>141</v>
      </c>
      <c r="B76" s="12" t="s">
        <v>142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7"/>
    </row>
    <row r="77" spans="1:12" ht="25.5" x14ac:dyDescent="0.25">
      <c r="A77" s="16" t="s">
        <v>143</v>
      </c>
      <c r="B77" s="11" t="s">
        <v>144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7"/>
    </row>
    <row r="78" spans="1:12" x14ac:dyDescent="0.25">
      <c r="A78" s="17" t="s">
        <v>145</v>
      </c>
      <c r="B78" s="12" t="s">
        <v>146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7"/>
    </row>
    <row r="79" spans="1:12" x14ac:dyDescent="0.25">
      <c r="A79" s="17" t="s">
        <v>147</v>
      </c>
      <c r="B79" s="12" t="s">
        <v>148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7"/>
    </row>
    <row r="80" spans="1:12" x14ac:dyDescent="0.25">
      <c r="A80" s="17" t="s">
        <v>149</v>
      </c>
      <c r="B80" s="12" t="s">
        <v>150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7"/>
    </row>
    <row r="81" spans="1:12" x14ac:dyDescent="0.25">
      <c r="A81" s="17" t="s">
        <v>151</v>
      </c>
      <c r="B81" s="12" t="s">
        <v>152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7"/>
    </row>
    <row r="82" spans="1:12" x14ac:dyDescent="0.25">
      <c r="A82" s="17" t="s">
        <v>153</v>
      </c>
      <c r="B82" s="12" t="s">
        <v>154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7"/>
    </row>
    <row r="83" spans="1:12" x14ac:dyDescent="0.25">
      <c r="A83" s="17" t="s">
        <v>155</v>
      </c>
      <c r="B83" s="12" t="s">
        <v>156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7"/>
    </row>
    <row r="84" spans="1:12" x14ac:dyDescent="0.25">
      <c r="A84" s="17" t="s">
        <v>157</v>
      </c>
      <c r="B84" s="12" t="s">
        <v>158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7"/>
    </row>
    <row r="85" spans="1:12" x14ac:dyDescent="0.25">
      <c r="A85" s="17" t="s">
        <v>159</v>
      </c>
      <c r="B85" s="12" t="s">
        <v>160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7"/>
    </row>
    <row r="86" spans="1:12" x14ac:dyDescent="0.25">
      <c r="A86" s="21" t="s">
        <v>161</v>
      </c>
      <c r="B86" s="12" t="s">
        <v>162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7"/>
    </row>
    <row r="87" spans="1:12" x14ac:dyDescent="0.25">
      <c r="A87" s="21" t="s">
        <v>163</v>
      </c>
      <c r="B87" s="12" t="s">
        <v>164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7"/>
    </row>
    <row r="88" spans="1:12" x14ac:dyDescent="0.25">
      <c r="A88" s="17" t="s">
        <v>165</v>
      </c>
      <c r="B88" s="12" t="s">
        <v>166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7"/>
    </row>
    <row r="89" spans="1:12" x14ac:dyDescent="0.25">
      <c r="A89" s="17" t="s">
        <v>167</v>
      </c>
      <c r="B89" s="12" t="s">
        <v>168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7"/>
    </row>
    <row r="90" spans="1:12" x14ac:dyDescent="0.25">
      <c r="A90" s="17" t="s">
        <v>169</v>
      </c>
      <c r="B90" s="12" t="s">
        <v>170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7"/>
    </row>
    <row r="91" spans="1:12" x14ac:dyDescent="0.25">
      <c r="A91" s="17" t="s">
        <v>171</v>
      </c>
      <c r="B91" s="12" t="s">
        <v>172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7"/>
    </row>
    <row r="92" spans="1:12" x14ac:dyDescent="0.25">
      <c r="A92" s="17" t="s">
        <v>173</v>
      </c>
      <c r="B92" s="12" t="s">
        <v>174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7"/>
    </row>
    <row r="93" spans="1:12" x14ac:dyDescent="0.25">
      <c r="A93" s="16" t="s">
        <v>175</v>
      </c>
      <c r="B93" s="12" t="s">
        <v>176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7"/>
    </row>
    <row r="94" spans="1:12" ht="15" customHeight="1" x14ac:dyDescent="0.25">
      <c r="A94" s="16" t="s">
        <v>177</v>
      </c>
      <c r="B94" s="12" t="s">
        <v>178</v>
      </c>
      <c r="C94" s="34">
        <v>17580867.5</v>
      </c>
      <c r="D94" s="34">
        <v>0</v>
      </c>
      <c r="E94" s="34">
        <v>17580867.5</v>
      </c>
      <c r="F94" s="34">
        <v>19422059.899999999</v>
      </c>
      <c r="G94" s="34">
        <v>0</v>
      </c>
      <c r="H94" s="34">
        <v>19422059.899999999</v>
      </c>
      <c r="I94" s="34">
        <v>227367.6</v>
      </c>
      <c r="J94" s="34">
        <v>0</v>
      </c>
      <c r="K94" s="34">
        <v>227367.6</v>
      </c>
      <c r="L94" s="7"/>
    </row>
    <row r="95" spans="1:12" ht="15" customHeight="1" x14ac:dyDescent="0.25">
      <c r="A95" s="3"/>
      <c r="B95" s="4"/>
      <c r="C95" s="18"/>
      <c r="D95" s="18"/>
      <c r="E95" s="18"/>
      <c r="F95" s="18"/>
      <c r="G95" s="18"/>
      <c r="H95" s="18"/>
      <c r="I95" s="18"/>
      <c r="J95" s="18"/>
      <c r="K95" s="15"/>
      <c r="L95" s="7"/>
    </row>
    <row r="96" spans="1:12" ht="15" customHeight="1" x14ac:dyDescent="0.25">
      <c r="A96" s="3"/>
      <c r="B96" s="4"/>
      <c r="C96" s="35">
        <f>+C18+C102-C112-F18</f>
        <v>0</v>
      </c>
      <c r="D96" s="35">
        <f>+D18+D102-D112-G18</f>
        <v>0</v>
      </c>
      <c r="E96" s="35">
        <f>+E18+E102-E112-H18</f>
        <v>0</v>
      </c>
      <c r="F96" s="18"/>
      <c r="G96" s="18"/>
      <c r="H96" s="18"/>
      <c r="I96" s="18"/>
      <c r="J96" s="18"/>
      <c r="K96" s="15"/>
      <c r="L96" s="7"/>
    </row>
    <row r="97" spans="1:12" ht="15" customHeight="1" x14ac:dyDescent="0.25">
      <c r="A97" s="3"/>
      <c r="B97" s="4"/>
      <c r="C97" s="35">
        <f>+C48+F102-F112-F48</f>
        <v>0.10000000149011612</v>
      </c>
      <c r="D97" s="35">
        <f>+D48+G102-G112-G48</f>
        <v>0</v>
      </c>
      <c r="E97" s="35">
        <f>+E48+H102-H112-H48</f>
        <v>0.10000000149011612</v>
      </c>
      <c r="F97" s="18"/>
      <c r="G97" s="18"/>
      <c r="H97" s="18"/>
      <c r="I97" s="18"/>
      <c r="J97" s="18"/>
      <c r="K97" s="15"/>
      <c r="L97" s="7"/>
    </row>
    <row r="98" spans="1:12" ht="15" customHeight="1" x14ac:dyDescent="0.25">
      <c r="A98" s="3"/>
      <c r="B98" s="4"/>
      <c r="C98" s="35">
        <f>+C77+I102-I112-F77</f>
        <v>0</v>
      </c>
      <c r="D98" s="35">
        <f>+D77+J102-J112-G77</f>
        <v>0</v>
      </c>
      <c r="E98" s="35">
        <f>+E77+K102-K112-H77</f>
        <v>0</v>
      </c>
      <c r="F98" s="18"/>
      <c r="G98" s="18"/>
      <c r="H98" s="18"/>
      <c r="I98" s="18"/>
      <c r="J98" s="18"/>
      <c r="K98" s="15"/>
      <c r="L98" s="7"/>
    </row>
    <row r="99" spans="1:12" ht="34.35" customHeight="1" x14ac:dyDescent="0.25">
      <c r="A99" s="46" t="s">
        <v>16</v>
      </c>
      <c r="B99" s="49" t="s">
        <v>179</v>
      </c>
      <c r="C99" s="49" t="s">
        <v>21</v>
      </c>
      <c r="D99" s="55" t="s">
        <v>180</v>
      </c>
      <c r="E99" s="54"/>
      <c r="F99" s="49" t="s">
        <v>21</v>
      </c>
      <c r="G99" s="55" t="s">
        <v>181</v>
      </c>
      <c r="H99" s="54"/>
      <c r="I99" s="49" t="s">
        <v>21</v>
      </c>
      <c r="J99" s="55" t="s">
        <v>182</v>
      </c>
      <c r="K99" s="54"/>
    </row>
    <row r="100" spans="1:12" ht="54.75" customHeight="1" x14ac:dyDescent="0.25">
      <c r="A100" s="47"/>
      <c r="B100" s="50"/>
      <c r="C100" s="50"/>
      <c r="D100" s="30" t="s">
        <v>23</v>
      </c>
      <c r="E100" s="30" t="s">
        <v>24</v>
      </c>
      <c r="F100" s="50"/>
      <c r="G100" s="30" t="s">
        <v>23</v>
      </c>
      <c r="H100" s="30" t="s">
        <v>24</v>
      </c>
      <c r="I100" s="50"/>
      <c r="J100" s="30" t="s">
        <v>23</v>
      </c>
      <c r="K100" s="30" t="s">
        <v>24</v>
      </c>
    </row>
    <row r="101" spans="1:12" ht="15" customHeight="1" x14ac:dyDescent="0.25">
      <c r="A101" s="31">
        <v>1</v>
      </c>
      <c r="B101" s="31">
        <v>2</v>
      </c>
      <c r="C101" s="31">
        <v>3</v>
      </c>
      <c r="D101" s="31">
        <v>4</v>
      </c>
      <c r="E101" s="31">
        <v>5</v>
      </c>
      <c r="F101" s="31">
        <v>6</v>
      </c>
      <c r="G101" s="31">
        <v>7</v>
      </c>
      <c r="H101" s="31">
        <v>8</v>
      </c>
      <c r="I101" s="31">
        <v>9</v>
      </c>
      <c r="J101" s="31">
        <v>10</v>
      </c>
      <c r="K101" s="31">
        <v>11</v>
      </c>
    </row>
    <row r="102" spans="1:12" ht="15" customHeight="1" x14ac:dyDescent="0.25">
      <c r="A102" s="32" t="s">
        <v>183</v>
      </c>
      <c r="B102" s="33" t="s">
        <v>184</v>
      </c>
      <c r="C102" s="34">
        <v>330441.59999999998</v>
      </c>
      <c r="D102" s="34">
        <v>0</v>
      </c>
      <c r="E102" s="34">
        <v>330441.59999999998</v>
      </c>
      <c r="F102" s="34">
        <v>1738118.4</v>
      </c>
      <c r="G102" s="34">
        <v>0</v>
      </c>
      <c r="H102" s="34">
        <v>1738118.4</v>
      </c>
      <c r="I102" s="34">
        <v>0</v>
      </c>
      <c r="J102" s="34">
        <v>0</v>
      </c>
      <c r="K102" s="34">
        <v>0</v>
      </c>
    </row>
    <row r="103" spans="1:12" ht="15" customHeight="1" x14ac:dyDescent="0.25">
      <c r="A103" s="20" t="s">
        <v>185</v>
      </c>
      <c r="B103" s="12" t="s">
        <v>186</v>
      </c>
      <c r="C103" s="34">
        <f t="shared" ref="C103:C113" si="0">+D103+E103</f>
        <v>0</v>
      </c>
      <c r="D103" s="34"/>
      <c r="E103" s="34"/>
      <c r="F103" s="34">
        <f t="shared" ref="F103:F113" si="1">+G103+H103</f>
        <v>0</v>
      </c>
      <c r="G103" s="34"/>
      <c r="H103" s="34"/>
      <c r="I103" s="34">
        <f t="shared" ref="I103:I113" si="2">+J103+K103</f>
        <v>0</v>
      </c>
      <c r="J103" s="34"/>
      <c r="K103" s="34"/>
    </row>
    <row r="104" spans="1:12" ht="15" customHeight="1" x14ac:dyDescent="0.25">
      <c r="A104" s="20" t="s">
        <v>187</v>
      </c>
      <c r="B104" s="12" t="s">
        <v>188</v>
      </c>
      <c r="C104" s="34">
        <v>330441.59999999998</v>
      </c>
      <c r="D104" s="34">
        <v>0</v>
      </c>
      <c r="E104" s="34">
        <v>330441.59999999998</v>
      </c>
      <c r="F104" s="34">
        <v>737040</v>
      </c>
      <c r="G104" s="34">
        <v>0</v>
      </c>
      <c r="H104" s="34">
        <v>737040</v>
      </c>
      <c r="I104" s="34">
        <v>0</v>
      </c>
      <c r="J104" s="34">
        <v>0</v>
      </c>
      <c r="K104" s="34">
        <v>0</v>
      </c>
    </row>
    <row r="105" spans="1:12" ht="15" customHeight="1" x14ac:dyDescent="0.25">
      <c r="A105" s="20" t="s">
        <v>189</v>
      </c>
      <c r="B105" s="12" t="s">
        <v>190</v>
      </c>
      <c r="C105" s="34">
        <v>0</v>
      </c>
      <c r="D105" s="34">
        <v>0</v>
      </c>
      <c r="E105" s="34">
        <v>0</v>
      </c>
      <c r="F105" s="34">
        <v>0</v>
      </c>
      <c r="G105" s="34">
        <v>0</v>
      </c>
      <c r="H105" s="34">
        <v>0</v>
      </c>
      <c r="I105" s="34">
        <v>0</v>
      </c>
      <c r="J105" s="34">
        <v>0</v>
      </c>
      <c r="K105" s="34">
        <v>0</v>
      </c>
    </row>
    <row r="106" spans="1:12" ht="15" customHeight="1" x14ac:dyDescent="0.25">
      <c r="A106" s="20" t="s">
        <v>191</v>
      </c>
      <c r="B106" s="12" t="s">
        <v>192</v>
      </c>
      <c r="C106" s="34">
        <v>0</v>
      </c>
      <c r="D106" s="34">
        <v>0</v>
      </c>
      <c r="E106" s="34">
        <v>0</v>
      </c>
      <c r="F106" s="34">
        <v>93656.4</v>
      </c>
      <c r="G106" s="34">
        <v>0</v>
      </c>
      <c r="H106" s="34">
        <v>93656.4</v>
      </c>
      <c r="I106" s="34">
        <v>0</v>
      </c>
      <c r="J106" s="34">
        <v>0</v>
      </c>
      <c r="K106" s="34">
        <v>0</v>
      </c>
    </row>
    <row r="107" spans="1:12" ht="15" customHeight="1" x14ac:dyDescent="0.25">
      <c r="A107" s="20" t="s">
        <v>193</v>
      </c>
      <c r="B107" s="12" t="s">
        <v>194</v>
      </c>
      <c r="C107" s="34">
        <v>0</v>
      </c>
      <c r="D107" s="34">
        <v>0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</row>
    <row r="108" spans="1:12" ht="15" customHeight="1" x14ac:dyDescent="0.25">
      <c r="A108" s="20" t="s">
        <v>195</v>
      </c>
      <c r="B108" s="12" t="s">
        <v>196</v>
      </c>
      <c r="C108" s="34">
        <v>0</v>
      </c>
      <c r="D108" s="34">
        <v>0</v>
      </c>
      <c r="E108" s="34">
        <v>0</v>
      </c>
      <c r="F108" s="34">
        <v>0</v>
      </c>
      <c r="G108" s="34">
        <v>0</v>
      </c>
      <c r="H108" s="34">
        <v>0</v>
      </c>
      <c r="I108" s="34">
        <v>0</v>
      </c>
      <c r="J108" s="34">
        <v>0</v>
      </c>
      <c r="K108" s="34">
        <v>0</v>
      </c>
    </row>
    <row r="109" spans="1:12" ht="15" customHeight="1" x14ac:dyDescent="0.25">
      <c r="A109" s="20" t="s">
        <v>197</v>
      </c>
      <c r="B109" s="12" t="s">
        <v>198</v>
      </c>
      <c r="C109" s="34">
        <v>0</v>
      </c>
      <c r="D109" s="34">
        <v>0</v>
      </c>
      <c r="E109" s="34">
        <v>0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</row>
    <row r="110" spans="1:12" ht="15" customHeight="1" x14ac:dyDescent="0.25">
      <c r="A110" s="20" t="s">
        <v>199</v>
      </c>
      <c r="B110" s="12" t="s">
        <v>200</v>
      </c>
      <c r="C110" s="34">
        <v>0</v>
      </c>
      <c r="D110" s="34">
        <v>0</v>
      </c>
      <c r="E110" s="34">
        <v>0</v>
      </c>
      <c r="F110" s="34">
        <v>907422</v>
      </c>
      <c r="G110" s="34">
        <v>0</v>
      </c>
      <c r="H110" s="34">
        <v>907422</v>
      </c>
      <c r="I110" s="34">
        <v>0</v>
      </c>
      <c r="J110" s="34">
        <v>0</v>
      </c>
      <c r="K110" s="34">
        <v>0</v>
      </c>
    </row>
    <row r="111" spans="1:12" ht="15" customHeight="1" x14ac:dyDescent="0.25">
      <c r="A111" s="20" t="s">
        <v>201</v>
      </c>
      <c r="B111" s="12" t="s">
        <v>202</v>
      </c>
      <c r="C111" s="34">
        <v>0</v>
      </c>
      <c r="D111" s="34">
        <v>0</v>
      </c>
      <c r="E111" s="34">
        <v>0</v>
      </c>
      <c r="F111" s="34">
        <v>0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</row>
    <row r="112" spans="1:12" ht="15" customHeight="1" x14ac:dyDescent="0.25">
      <c r="A112" s="19" t="s">
        <v>203</v>
      </c>
      <c r="B112" s="11" t="s">
        <v>204</v>
      </c>
      <c r="C112" s="34">
        <v>227367.6</v>
      </c>
      <c r="D112" s="34">
        <v>0</v>
      </c>
      <c r="E112" s="34">
        <v>227367.6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</row>
    <row r="113" spans="1:11" ht="15" customHeight="1" x14ac:dyDescent="0.25">
      <c r="A113" s="20" t="s">
        <v>205</v>
      </c>
      <c r="B113" s="12" t="s">
        <v>186</v>
      </c>
      <c r="C113" s="34">
        <f t="shared" si="0"/>
        <v>0</v>
      </c>
      <c r="D113" s="34"/>
      <c r="E113" s="34"/>
      <c r="F113" s="34">
        <f t="shared" si="1"/>
        <v>0</v>
      </c>
      <c r="G113" s="34"/>
      <c r="H113" s="34"/>
      <c r="I113" s="34">
        <f t="shared" si="2"/>
        <v>0</v>
      </c>
      <c r="J113" s="34"/>
      <c r="K113" s="34"/>
    </row>
    <row r="114" spans="1:11" ht="15" customHeight="1" x14ac:dyDescent="0.25">
      <c r="A114" s="20" t="s">
        <v>206</v>
      </c>
      <c r="B114" s="12" t="s">
        <v>207</v>
      </c>
      <c r="C114" s="34">
        <v>0</v>
      </c>
      <c r="D114" s="34">
        <v>0</v>
      </c>
      <c r="E114" s="34">
        <v>0</v>
      </c>
      <c r="F114" s="34">
        <v>0</v>
      </c>
      <c r="G114" s="34">
        <v>0</v>
      </c>
      <c r="H114" s="34">
        <v>0</v>
      </c>
      <c r="I114" s="34">
        <v>0</v>
      </c>
      <c r="J114" s="34">
        <v>0</v>
      </c>
      <c r="K114" s="34">
        <v>0</v>
      </c>
    </row>
    <row r="115" spans="1:11" ht="15" customHeight="1" x14ac:dyDescent="0.25">
      <c r="A115" s="20" t="s">
        <v>208</v>
      </c>
      <c r="B115" s="12" t="s">
        <v>209</v>
      </c>
      <c r="C115" s="34">
        <v>0</v>
      </c>
      <c r="D115" s="34">
        <v>0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</row>
    <row r="116" spans="1:11" ht="15" customHeight="1" x14ac:dyDescent="0.25">
      <c r="A116" s="20" t="s">
        <v>210</v>
      </c>
      <c r="B116" s="12" t="s">
        <v>211</v>
      </c>
      <c r="C116" s="34">
        <v>0</v>
      </c>
      <c r="D116" s="34">
        <v>0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</row>
    <row r="117" spans="1:11" ht="15" customHeight="1" x14ac:dyDescent="0.25">
      <c r="A117" s="20" t="s">
        <v>212</v>
      </c>
      <c r="B117" s="12" t="s">
        <v>213</v>
      </c>
      <c r="C117" s="34">
        <v>0</v>
      </c>
      <c r="D117" s="34">
        <v>0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</row>
    <row r="118" spans="1:11" ht="15" customHeight="1" x14ac:dyDescent="0.25">
      <c r="A118" s="20" t="s">
        <v>214</v>
      </c>
      <c r="B118" s="12" t="s">
        <v>215</v>
      </c>
      <c r="C118" s="34">
        <v>0</v>
      </c>
      <c r="D118" s="34">
        <v>0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</row>
    <row r="119" spans="1:11" ht="15" customHeight="1" x14ac:dyDescent="0.25">
      <c r="A119" s="20" t="s">
        <v>216</v>
      </c>
      <c r="B119" s="12" t="s">
        <v>217</v>
      </c>
      <c r="C119" s="34">
        <v>0</v>
      </c>
      <c r="D119" s="34">
        <v>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</row>
    <row r="120" spans="1:11" ht="15" customHeight="1" x14ac:dyDescent="0.25">
      <c r="A120" s="20" t="s">
        <v>218</v>
      </c>
      <c r="B120" s="12" t="s">
        <v>219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</row>
    <row r="121" spans="1:11" ht="15" customHeight="1" x14ac:dyDescent="0.25">
      <c r="A121" s="20" t="s">
        <v>220</v>
      </c>
      <c r="B121" s="12" t="s">
        <v>221</v>
      </c>
      <c r="C121" s="34">
        <v>227367.6</v>
      </c>
      <c r="D121" s="34">
        <v>0</v>
      </c>
      <c r="E121" s="34">
        <v>227367.6</v>
      </c>
      <c r="F121" s="34">
        <v>0</v>
      </c>
      <c r="G121" s="34">
        <v>0</v>
      </c>
      <c r="H121" s="34">
        <v>0</v>
      </c>
      <c r="I121" s="34">
        <v>0</v>
      </c>
      <c r="J121" s="34">
        <v>0</v>
      </c>
      <c r="K121" s="34">
        <v>0</v>
      </c>
    </row>
    <row r="122" spans="1:11" ht="15" customHeight="1" x14ac:dyDescent="0.25">
      <c r="A122" s="20" t="s">
        <v>199</v>
      </c>
      <c r="B122" s="12" t="s">
        <v>222</v>
      </c>
      <c r="C122" s="34">
        <v>0</v>
      </c>
      <c r="D122" s="34">
        <v>0</v>
      </c>
      <c r="E122" s="34">
        <v>0</v>
      </c>
      <c r="F122" s="34">
        <v>0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</row>
    <row r="123" spans="1:11" ht="15" customHeight="1" x14ac:dyDescent="0.25">
      <c r="A123" s="20" t="s">
        <v>201</v>
      </c>
      <c r="B123" s="12" t="s">
        <v>223</v>
      </c>
      <c r="C123" s="34">
        <v>0</v>
      </c>
      <c r="D123" s="34">
        <v>0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</row>
    <row r="125" spans="1:11" ht="15" customHeight="1" x14ac:dyDescent="0.25">
      <c r="A125" s="38" t="s">
        <v>224</v>
      </c>
      <c r="B125" s="40" t="s">
        <v>225</v>
      </c>
      <c r="C125" s="40" t="s">
        <v>205</v>
      </c>
      <c r="D125" s="40"/>
      <c r="E125" s="40"/>
      <c r="F125" s="40"/>
      <c r="G125" s="40"/>
      <c r="H125" s="40"/>
      <c r="I125" s="40"/>
      <c r="J125" s="23"/>
      <c r="K125" s="23"/>
    </row>
    <row r="126" spans="1:11" ht="33" customHeight="1" x14ac:dyDescent="0.25">
      <c r="A126" s="39"/>
      <c r="B126" s="40"/>
      <c r="C126" s="26" t="s">
        <v>226</v>
      </c>
      <c r="D126" s="26" t="s">
        <v>227</v>
      </c>
      <c r="E126" s="26" t="s">
        <v>228</v>
      </c>
      <c r="F126" s="26" t="s">
        <v>229</v>
      </c>
      <c r="G126" s="26" t="s">
        <v>230</v>
      </c>
      <c r="H126" s="26" t="s">
        <v>231</v>
      </c>
      <c r="I126" s="26" t="s">
        <v>232</v>
      </c>
      <c r="J126" s="24"/>
      <c r="K126" s="24"/>
    </row>
    <row r="127" spans="1:11" ht="15" customHeight="1" x14ac:dyDescent="0.25">
      <c r="A127" s="29" t="s">
        <v>233</v>
      </c>
      <c r="B127" s="34">
        <v>3673842</v>
      </c>
      <c r="C127" s="27">
        <v>1487421.6</v>
      </c>
      <c r="D127" s="27">
        <v>2181751.7000000002</v>
      </c>
      <c r="E127" s="27">
        <v>4668.8</v>
      </c>
      <c r="F127" s="27">
        <v>0</v>
      </c>
      <c r="G127" s="27">
        <v>0</v>
      </c>
      <c r="H127" s="27">
        <v>0</v>
      </c>
      <c r="I127" s="27">
        <v>0</v>
      </c>
      <c r="J127" s="25"/>
      <c r="K127" s="25"/>
    </row>
    <row r="128" spans="1:11" ht="15" customHeight="1" x14ac:dyDescent="0.25">
      <c r="A128" s="29" t="s">
        <v>234</v>
      </c>
      <c r="B128" s="34">
        <v>5209728.9000000004</v>
      </c>
      <c r="C128" s="27">
        <v>2280481.4</v>
      </c>
      <c r="D128" s="27">
        <v>2921730.3</v>
      </c>
      <c r="E128" s="27">
        <v>7517.3</v>
      </c>
      <c r="F128" s="27">
        <v>0</v>
      </c>
      <c r="G128" s="27">
        <v>0</v>
      </c>
      <c r="H128" s="27">
        <v>0</v>
      </c>
      <c r="I128" s="27">
        <v>0</v>
      </c>
      <c r="J128" s="25"/>
      <c r="K128" s="25"/>
    </row>
    <row r="131" spans="1:6" ht="15" customHeight="1" x14ac:dyDescent="0.25">
      <c r="B131" s="8"/>
    </row>
    <row r="132" spans="1:6" ht="15" customHeight="1" x14ac:dyDescent="0.25">
      <c r="A132" s="10" t="s">
        <v>235</v>
      </c>
      <c r="D132" s="60" t="s">
        <v>236</v>
      </c>
      <c r="E132" s="60"/>
      <c r="F132" s="60"/>
    </row>
    <row r="134" spans="1:6" ht="15" customHeight="1" x14ac:dyDescent="0.25">
      <c r="A134" s="10" t="s">
        <v>237</v>
      </c>
      <c r="C134" s="45" t="s">
        <v>238</v>
      </c>
      <c r="D134" s="45"/>
      <c r="E134" s="45"/>
      <c r="F134" s="45"/>
    </row>
  </sheetData>
  <mergeCells count="34">
    <mergeCell ref="A99:A100"/>
    <mergeCell ref="B99:B100"/>
    <mergeCell ref="C99:C100"/>
    <mergeCell ref="D99:E99"/>
    <mergeCell ref="H1:K1"/>
    <mergeCell ref="J99:K99"/>
    <mergeCell ref="J15:K15"/>
    <mergeCell ref="D132:F132"/>
    <mergeCell ref="C134:F134"/>
    <mergeCell ref="B4:I4"/>
    <mergeCell ref="G99:H99"/>
    <mergeCell ref="I99:I100"/>
    <mergeCell ref="F99:F100"/>
    <mergeCell ref="G15:H15"/>
    <mergeCell ref="I15:I16"/>
    <mergeCell ref="B10:I10"/>
    <mergeCell ref="B11:I11"/>
    <mergeCell ref="B12:I12"/>
    <mergeCell ref="A125:A126"/>
    <mergeCell ref="B125:B126"/>
    <mergeCell ref="C125:I125"/>
    <mergeCell ref="B3:I3"/>
    <mergeCell ref="B5:I5"/>
    <mergeCell ref="B7:I7"/>
    <mergeCell ref="B8:I8"/>
    <mergeCell ref="B9:I9"/>
    <mergeCell ref="A14:A16"/>
    <mergeCell ref="B14:B16"/>
    <mergeCell ref="C14:E14"/>
    <mergeCell ref="F14:H14"/>
    <mergeCell ref="I14:K14"/>
    <mergeCell ref="C15:C16"/>
    <mergeCell ref="D15:E15"/>
    <mergeCell ref="F15:F16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68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Форма-5</vt:lpstr>
      <vt:lpstr>ChapterCode</vt:lpstr>
      <vt:lpstr>FinancingLevel</vt:lpstr>
      <vt:lpstr>ImportRow</vt:lpstr>
      <vt:lpstr>ImportRow1</vt:lpstr>
      <vt:lpstr>OnDate</vt:lpstr>
      <vt:lpstr>Organization</vt:lpstr>
      <vt:lpstr>OrgSettlementAccount</vt:lpstr>
      <vt:lpstr>Period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MinFin</dc:creator>
  <cp:lastModifiedBy>Adhamjon Kayumov</cp:lastModifiedBy>
  <cp:lastPrinted>2016-01-21T12:36:17Z</cp:lastPrinted>
  <dcterms:created xsi:type="dcterms:W3CDTF">2012-12-14T12:57:12Z</dcterms:created>
  <dcterms:modified xsi:type="dcterms:W3CDTF">2025-04-10T04:28:04Z</dcterms:modified>
</cp:coreProperties>
</file>