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7A10_GDA_1\Desktop\10band\"/>
    </mc:Choice>
  </mc:AlternateContent>
  <bookViews>
    <workbookView xWindow="0" yWindow="0" windowWidth="28800" windowHeight="12330" firstSheet="1" activeTab="1"/>
  </bookViews>
  <sheets>
    <sheet name="Хизмат уйлари " sheetId="1" state="hidden" r:id="rId1"/>
    <sheet name="Авто" sheetId="2" r:id="rId2"/>
    <sheet name="Кўчмас мулк" sheetId="3" state="hidden" r:id="rId3"/>
  </sheets>
  <definedNames>
    <definedName name="_xlnm.Print_Titles" localSheetId="1">Авто!$3:$3</definedName>
    <definedName name="_xlnm.Print_Titles" localSheetId="0">'Хизмат уйлари '!$3:$3</definedName>
    <definedName name="_xlnm.Print_Area" localSheetId="1">Авто!$A$1:$H$20</definedName>
    <definedName name="_xlnm.Print_Area" localSheetId="0">'Хизмат уйлари '!$A$1:$H$20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H20" i="1" l="1"/>
  <c r="F20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<sst xmlns="http://schemas.openxmlformats.org/spreadsheetml/2006/main" count="162" uniqueCount="101">
  <si>
    <t>Ўзбекистон Республикаси Молия вазирлиги балансида бўлган хизмат уйлари тўғрисида
МАЪЛУМОТ</t>
  </si>
  <si>
    <t>Т/р</t>
  </si>
  <si>
    <t>Хонадон манзили</t>
  </si>
  <si>
    <t>Инвентар рақами</t>
  </si>
  <si>
    <t>Баланс қиймати</t>
  </si>
  <si>
    <t>Хоналар сони</t>
  </si>
  <si>
    <t>Умумий майдони,
м2</t>
  </si>
  <si>
    <t>Хонадаон жойлашган 
ҳудуди</t>
  </si>
  <si>
    <t>Хонадон жойлашган уй рақами</t>
  </si>
  <si>
    <t>Хонадон рақами</t>
  </si>
  <si>
    <t>Яккасарой тумани 
А.Қаҳҳор кўчаси</t>
  </si>
  <si>
    <t>2Г</t>
  </si>
  <si>
    <t>0100000009</t>
  </si>
  <si>
    <t>0100000010</t>
  </si>
  <si>
    <t>0100000012</t>
  </si>
  <si>
    <t>0100000014</t>
  </si>
  <si>
    <t>0100000006</t>
  </si>
  <si>
    <t>0100000005</t>
  </si>
  <si>
    <t>0100000011</t>
  </si>
  <si>
    <t>0100000007</t>
  </si>
  <si>
    <t>0100000013</t>
  </si>
  <si>
    <t>0100000015</t>
  </si>
  <si>
    <t>0100000004</t>
  </si>
  <si>
    <t>Миробод тумани
 Госпитальный массиви</t>
  </si>
  <si>
    <t>0100000017</t>
  </si>
  <si>
    <t>Миробод тумани 
Шаҳрисабз кўчаси (ойбек метро)</t>
  </si>
  <si>
    <t>0100000020</t>
  </si>
  <si>
    <t>Миробод тумани
Шаҳрисабз кўчаси  (ойбек метро)</t>
  </si>
  <si>
    <t>0100000018</t>
  </si>
  <si>
    <t>Яккасарой тумани 
Ракат массиви</t>
  </si>
  <si>
    <t>0100000022</t>
  </si>
  <si>
    <t>Жами:</t>
  </si>
  <si>
    <t>ххх</t>
  </si>
  <si>
    <t>Мулкий мажмуа</t>
  </si>
  <si>
    <t>№</t>
  </si>
  <si>
    <t>Объект номи</t>
  </si>
  <si>
    <t>Манзил</t>
  </si>
  <si>
    <t>Ер майдон (кв.м.)</t>
  </si>
  <si>
    <t>Қурилиш майдон (кв.м.)</t>
  </si>
  <si>
    <t>Фойдали майдон (кв.м.)</t>
  </si>
  <si>
    <t>Қурилган йили</t>
  </si>
  <si>
    <t>Ҳуқуқ тури</t>
  </si>
  <si>
    <t>Оммавий мулк тури</t>
  </si>
  <si>
    <t>Кадастр рақами</t>
  </si>
  <si>
    <t>Иншоат сони</t>
  </si>
  <si>
    <t>Капитал бозорини ривожлантириш</t>
  </si>
  <si>
    <t>Тошкент шаҳри, Мирзо-улугбек тумани, Мустақиллик кўчаси, 107-уй</t>
  </si>
  <si>
    <t>республика мулки</t>
  </si>
  <si>
    <t>оператив бошқариш</t>
  </si>
  <si>
    <t>10:09:02:01:02:0130</t>
  </si>
  <si>
    <t>Ғазначилик</t>
  </si>
  <si>
    <t>Тошкент шаҳри, Юнусобод тумани, ИСТИКЛОЛ 29</t>
  </si>
  <si>
    <t>10:07:01:01:01:0060</t>
  </si>
  <si>
    <t>Давлат молиясини бошқариш, ҳисоблаш захира маркази, омборхона ва архив ҳудуди</t>
  </si>
  <si>
    <t>Тошкент шаҳри, Юнусобод тумани, Янгишаҳар 11а</t>
  </si>
  <si>
    <t>10:07:05:02:01:0077</t>
  </si>
  <si>
    <t>Мулкий мажмуа бино, иншоот таснифи</t>
  </si>
  <si>
    <t>Иншоат номи</t>
  </si>
  <si>
    <t>Қурилиш майдони (кв.м.)</t>
  </si>
  <si>
    <t>Фойдали майдони (кв.м.)</t>
  </si>
  <si>
    <t>Техник характеристикаси</t>
  </si>
  <si>
    <t>Қавати</t>
  </si>
  <si>
    <t>Жорий ҳолати</t>
  </si>
  <si>
    <t>Самарали фойдаланиш</t>
  </si>
  <si>
    <t>Қарор рақами ва санаси</t>
  </si>
  <si>
    <t>Пишган ғишт</t>
  </si>
  <si>
    <t>фаолият юритаётган</t>
  </si>
  <si>
    <t>98 29.01.2019</t>
  </si>
  <si>
    <t>31 17.01.2005</t>
  </si>
  <si>
    <t>Омборхона биноси</t>
  </si>
  <si>
    <t>615 19.10.2020</t>
  </si>
  <si>
    <t>Архив биноси</t>
  </si>
  <si>
    <t>Трансформатор подстанция биноси</t>
  </si>
  <si>
    <t>Қоровулхона биноси</t>
  </si>
  <si>
    <t>Захина хисоблаш маркази биноси</t>
  </si>
  <si>
    <t>615 19.10.2010</t>
  </si>
  <si>
    <t>Ўзбекистон Республикаси Молия вазирлиги марказий аппаратига тегишли хизмат автомобиллари бўйича                                                               2022 йил 12 ойлик якунига</t>
  </si>
  <si>
    <t>МАЪЛУМОТ</t>
  </si>
  <si>
    <t>Русуми</t>
  </si>
  <si>
    <t>Ишлаб чиқарилган йили</t>
  </si>
  <si>
    <t>Бириктирилган мансабдор шахс</t>
  </si>
  <si>
    <t>Транспорт воситасининг мақсади</t>
  </si>
  <si>
    <t>Лавозими</t>
  </si>
  <si>
    <t>Ф.И.Ш.</t>
  </si>
  <si>
    <t>Мерседес бенз</t>
  </si>
  <si>
    <t xml:space="preserve">Вазир </t>
  </si>
  <si>
    <t>Т.Ишметов</t>
  </si>
  <si>
    <t>Шахсан бириктирилган</t>
  </si>
  <si>
    <t>Малибу-2</t>
  </si>
  <si>
    <t>Вазир биринчи ўринбосари</t>
  </si>
  <si>
    <t>О.Насритдинхўжаев</t>
  </si>
  <si>
    <t>Вазир ўринбосари</t>
  </si>
  <si>
    <t>Ж. Абруев</t>
  </si>
  <si>
    <t>О.Исаков</t>
  </si>
  <si>
    <t>А.Хайдаров</t>
  </si>
  <si>
    <t>Д.Султанов</t>
  </si>
  <si>
    <t>Г.Рахимова</t>
  </si>
  <si>
    <t>Ласетти Жентра</t>
  </si>
  <si>
    <t>Навбатчи</t>
  </si>
  <si>
    <t>Махсус автомобиллар</t>
  </si>
  <si>
    <t xml:space="preserve"> Ласетти Жентра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</si>
</sst>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#,##0_ ;\-#,##0\ "/>
    <numFmt numFmtId="166" formatCode="#,##0.0_ ;\-#,##0.0\ "/>
    <numFmt numFmtId="167" formatCode="0.0"/>
  </numFmts>
  <fonts count="14" x14ac:knownFonts="1">
    <font>
      <sz val="10"/>
      <name val="Arial Cyr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Border="1"/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65" fontId="3" fillId="0" borderId="2" xfId="1" applyNumberFormat="1" applyFont="1" applyFill="1" applyBorder="1" applyAlignment="1">
      <alignment horizontal="center" vertical="center" wrapText="1"/>
    </xf>
    <xf numFmtId="166" fontId="3" fillId="0" borderId="2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167" fontId="5" fillId="0" borderId="0" xfId="0" applyNumberFormat="1" applyFont="1" applyFill="1" applyBorder="1" applyAlignment="1">
      <alignment horizontal="left" vertical="center" wrapText="1" indent="1"/>
    </xf>
    <xf numFmtId="0" fontId="3" fillId="0" borderId="2" xfId="0" applyFont="1" applyFill="1" applyBorder="1" applyAlignment="1">
      <alignment horizontal="left" vertical="center" wrapText="1" inden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/>
    </xf>
    <xf numFmtId="166" fontId="3" fillId="0" borderId="2" xfId="1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0" borderId="0" xfId="0" applyFont="1" applyFill="1"/>
    <xf numFmtId="165" fontId="4" fillId="0" borderId="2" xfId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6" fontId="4" fillId="0" borderId="2" xfId="1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/>
    <xf numFmtId="0" fontId="7" fillId="0" borderId="0" xfId="0" applyFont="1"/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3" fontId="9" fillId="0" borderId="0" xfId="0" applyNumberFormat="1" applyFont="1" applyAlignment="1">
      <alignment horizontal="left" vertical="top" wrapText="1"/>
    </xf>
    <xf numFmtId="3" fontId="9" fillId="0" borderId="0" xfId="0" applyNumberFormat="1" applyFont="1" applyAlignment="1">
      <alignment horizontal="center" vertical="center" wrapText="1"/>
    </xf>
    <xf numFmtId="3" fontId="10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20"/>
  <sheetViews>
    <sheetView zoomScale="85" zoomScaleNormal="85" zoomScaleSheetLayoutView="70" workbookViewId="0">
      <pane xSplit="8" ySplit="4" topLeftCell="I5" activePane="bottomRight" state="frozen"/>
      <selection activeCell="I5" sqref="I5"/>
      <selection pane="topRight" activeCell="I5" sqref="I5"/>
      <selection pane="bottomLeft" activeCell="I5" sqref="I5"/>
      <selection pane="bottomRight" activeCell="I5" sqref="I5"/>
    </sheetView>
  </sheetViews>
  <sheetFormatPr defaultRowHeight="18.75" x14ac:dyDescent="0.3"/>
  <cols>
    <col min="1" max="1" width="5.28515625" style="1" bestFit="1" customWidth="1"/>
    <col min="2" max="2" width="40.7109375" style="1" customWidth="1"/>
    <col min="3" max="3" width="16.5703125" style="1" customWidth="1"/>
    <col min="4" max="4" width="12.42578125" style="1" customWidth="1"/>
    <col min="5" max="5" width="15.85546875" style="1" customWidth="1"/>
    <col min="6" max="6" width="16.7109375" style="1" customWidth="1"/>
    <col min="7" max="7" width="12.42578125" style="1" customWidth="1"/>
    <col min="8" max="8" width="15.140625" style="1" customWidth="1"/>
    <col min="9" max="9" width="17.7109375" style="1" customWidth="1"/>
    <col min="10" max="10" width="48.5703125" style="1" customWidth="1"/>
    <col min="11" max="16384" width="9.140625" style="1"/>
  </cols>
  <sheetData>
    <row r="1" spans="1:10" ht="50.25" customHeight="1" x14ac:dyDescent="0.3">
      <c r="A1" s="58" t="s">
        <v>0</v>
      </c>
      <c r="B1" s="58"/>
      <c r="C1" s="58"/>
      <c r="D1" s="58"/>
      <c r="E1" s="58"/>
      <c r="F1" s="58"/>
      <c r="G1" s="58"/>
      <c r="H1" s="58"/>
    </row>
    <row r="2" spans="1:10" ht="27" customHeight="1" x14ac:dyDescent="0.3">
      <c r="B2" s="2"/>
      <c r="C2" s="2"/>
      <c r="D2" s="3"/>
      <c r="E2" s="3"/>
      <c r="F2" s="3"/>
      <c r="G2" s="3"/>
      <c r="H2" s="3"/>
    </row>
    <row r="3" spans="1:10" ht="18.75" customHeight="1" x14ac:dyDescent="0.3">
      <c r="A3" s="59" t="s">
        <v>1</v>
      </c>
      <c r="B3" s="59" t="s">
        <v>2</v>
      </c>
      <c r="C3" s="59"/>
      <c r="D3" s="59"/>
      <c r="E3" s="59" t="s">
        <v>3</v>
      </c>
      <c r="F3" s="59" t="s">
        <v>4</v>
      </c>
      <c r="G3" s="59" t="s">
        <v>5</v>
      </c>
      <c r="H3" s="59" t="s">
        <v>6</v>
      </c>
      <c r="I3" s="4"/>
    </row>
    <row r="4" spans="1:10" ht="56.25" customHeight="1" x14ac:dyDescent="0.3">
      <c r="A4" s="59"/>
      <c r="B4" s="5" t="s">
        <v>7</v>
      </c>
      <c r="C4" s="5" t="s">
        <v>8</v>
      </c>
      <c r="D4" s="5" t="s">
        <v>9</v>
      </c>
      <c r="E4" s="59"/>
      <c r="F4" s="59"/>
      <c r="G4" s="59"/>
      <c r="H4" s="59"/>
      <c r="I4" s="4"/>
    </row>
    <row r="5" spans="1:10" s="11" customFormat="1" ht="46.5" customHeight="1" x14ac:dyDescent="0.2">
      <c r="A5" s="6">
        <v>1</v>
      </c>
      <c r="B5" s="53" t="s">
        <v>10</v>
      </c>
      <c r="C5" s="6" t="s">
        <v>11</v>
      </c>
      <c r="D5" s="6">
        <v>59</v>
      </c>
      <c r="E5" s="7" t="s">
        <v>12</v>
      </c>
      <c r="F5" s="8">
        <v>17523282.780000001</v>
      </c>
      <c r="G5" s="6">
        <v>2</v>
      </c>
      <c r="H5" s="9">
        <v>39.9</v>
      </c>
      <c r="I5" s="10"/>
    </row>
    <row r="6" spans="1:10" s="13" customFormat="1" ht="46.5" customHeight="1" x14ac:dyDescent="0.2">
      <c r="A6" s="6">
        <f t="shared" ref="A6:A19" si="0">1+A5</f>
        <v>2</v>
      </c>
      <c r="B6" s="53"/>
      <c r="C6" s="6" t="s">
        <v>11</v>
      </c>
      <c r="D6" s="6">
        <v>62</v>
      </c>
      <c r="E6" s="7" t="s">
        <v>13</v>
      </c>
      <c r="F6" s="8">
        <v>19746581.690000001</v>
      </c>
      <c r="G6" s="6">
        <v>3</v>
      </c>
      <c r="H6" s="9">
        <v>45.1</v>
      </c>
      <c r="I6" s="12"/>
    </row>
    <row r="7" spans="1:10" s="13" customFormat="1" ht="46.5" customHeight="1" x14ac:dyDescent="0.2">
      <c r="A7" s="6">
        <f t="shared" si="0"/>
        <v>3</v>
      </c>
      <c r="B7" s="53"/>
      <c r="C7" s="6" t="s">
        <v>11</v>
      </c>
      <c r="D7" s="6">
        <v>63</v>
      </c>
      <c r="E7" s="7" t="s">
        <v>14</v>
      </c>
      <c r="F7" s="8">
        <v>16359733.33</v>
      </c>
      <c r="G7" s="6">
        <v>3</v>
      </c>
      <c r="H7" s="9">
        <v>54.8</v>
      </c>
      <c r="I7" s="12"/>
    </row>
    <row r="8" spans="1:10" s="13" customFormat="1" ht="46.5" customHeight="1" x14ac:dyDescent="0.2">
      <c r="A8" s="6">
        <f t="shared" si="0"/>
        <v>4</v>
      </c>
      <c r="B8" s="53"/>
      <c r="C8" s="6" t="s">
        <v>11</v>
      </c>
      <c r="D8" s="6">
        <v>64</v>
      </c>
      <c r="E8" s="7" t="s">
        <v>15</v>
      </c>
      <c r="F8" s="8">
        <v>17622260.550000001</v>
      </c>
      <c r="G8" s="6">
        <v>2</v>
      </c>
      <c r="H8" s="9">
        <v>43.2</v>
      </c>
      <c r="I8" s="12"/>
    </row>
    <row r="9" spans="1:10" s="13" customFormat="1" ht="46.5" customHeight="1" x14ac:dyDescent="0.2">
      <c r="A9" s="6">
        <f t="shared" si="0"/>
        <v>5</v>
      </c>
      <c r="B9" s="53"/>
      <c r="C9" s="6" t="s">
        <v>11</v>
      </c>
      <c r="D9" s="6">
        <v>65</v>
      </c>
      <c r="E9" s="7" t="s">
        <v>16</v>
      </c>
      <c r="F9" s="8">
        <v>17523282.780000001</v>
      </c>
      <c r="G9" s="6">
        <v>2</v>
      </c>
      <c r="H9" s="9">
        <v>39.9</v>
      </c>
      <c r="I9" s="12"/>
    </row>
    <row r="10" spans="1:10" s="13" customFormat="1" ht="46.5" customHeight="1" x14ac:dyDescent="0.2">
      <c r="A10" s="6">
        <f t="shared" si="0"/>
        <v>6</v>
      </c>
      <c r="B10" s="53"/>
      <c r="C10" s="6" t="s">
        <v>11</v>
      </c>
      <c r="D10" s="6">
        <v>66</v>
      </c>
      <c r="E10" s="7" t="s">
        <v>17</v>
      </c>
      <c r="F10" s="8">
        <v>16538367.02</v>
      </c>
      <c r="G10" s="6">
        <v>2</v>
      </c>
      <c r="H10" s="9">
        <v>42</v>
      </c>
      <c r="I10" s="12"/>
    </row>
    <row r="11" spans="1:10" s="13" customFormat="1" ht="46.5" customHeight="1" x14ac:dyDescent="0.2">
      <c r="A11" s="6">
        <f t="shared" si="0"/>
        <v>7</v>
      </c>
      <c r="B11" s="53"/>
      <c r="C11" s="6" t="s">
        <v>11</v>
      </c>
      <c r="D11" s="6">
        <v>68</v>
      </c>
      <c r="E11" s="7" t="s">
        <v>18</v>
      </c>
      <c r="F11" s="8">
        <v>21301204.100000001</v>
      </c>
      <c r="G11" s="6">
        <v>3</v>
      </c>
      <c r="H11" s="9">
        <v>54.8</v>
      </c>
      <c r="I11" s="14"/>
      <c r="J11" s="14"/>
    </row>
    <row r="12" spans="1:10" s="13" customFormat="1" ht="57.75" customHeight="1" x14ac:dyDescent="0.2">
      <c r="A12" s="6">
        <f t="shared" si="0"/>
        <v>8</v>
      </c>
      <c r="B12" s="53"/>
      <c r="C12" s="6" t="s">
        <v>11</v>
      </c>
      <c r="D12" s="6">
        <v>69</v>
      </c>
      <c r="E12" s="7" t="s">
        <v>19</v>
      </c>
      <c r="F12" s="8">
        <v>16359733.33</v>
      </c>
      <c r="G12" s="6">
        <v>3</v>
      </c>
      <c r="H12" s="9">
        <v>45.1</v>
      </c>
      <c r="I12" s="12"/>
    </row>
    <row r="13" spans="1:10" s="13" customFormat="1" ht="60.75" customHeight="1" x14ac:dyDescent="0.2">
      <c r="A13" s="6">
        <f t="shared" si="0"/>
        <v>9</v>
      </c>
      <c r="B13" s="53"/>
      <c r="C13" s="6" t="s">
        <v>11</v>
      </c>
      <c r="D13" s="6">
        <v>70</v>
      </c>
      <c r="E13" s="7" t="s">
        <v>20</v>
      </c>
      <c r="F13" s="8">
        <v>17677779.219999999</v>
      </c>
      <c r="G13" s="6">
        <v>2</v>
      </c>
      <c r="H13" s="9">
        <v>39.9</v>
      </c>
      <c r="I13" s="12"/>
    </row>
    <row r="14" spans="1:10" s="13" customFormat="1" ht="46.5" customHeight="1" x14ac:dyDescent="0.2">
      <c r="A14" s="6">
        <f t="shared" si="0"/>
        <v>10</v>
      </c>
      <c r="B14" s="53"/>
      <c r="C14" s="6" t="s">
        <v>11</v>
      </c>
      <c r="D14" s="6">
        <v>71</v>
      </c>
      <c r="E14" s="7" t="s">
        <v>21</v>
      </c>
      <c r="F14" s="8">
        <v>17523282.780000001</v>
      </c>
      <c r="G14" s="6">
        <v>2</v>
      </c>
      <c r="H14" s="9">
        <v>43.2</v>
      </c>
      <c r="I14" s="12"/>
    </row>
    <row r="15" spans="1:10" s="13" customFormat="1" ht="46.5" customHeight="1" x14ac:dyDescent="0.2">
      <c r="A15" s="6">
        <f t="shared" si="0"/>
        <v>11</v>
      </c>
      <c r="B15" s="54"/>
      <c r="C15" s="6" t="s">
        <v>11</v>
      </c>
      <c r="D15" s="6">
        <v>72</v>
      </c>
      <c r="E15" s="7" t="s">
        <v>22</v>
      </c>
      <c r="F15" s="8">
        <v>16538367.02</v>
      </c>
      <c r="G15" s="6">
        <v>2</v>
      </c>
      <c r="H15" s="9">
        <v>42</v>
      </c>
      <c r="I15" s="12"/>
    </row>
    <row r="16" spans="1:10" s="21" customFormat="1" ht="46.5" customHeight="1" x14ac:dyDescent="0.3">
      <c r="A16" s="6">
        <f t="shared" si="0"/>
        <v>12</v>
      </c>
      <c r="B16" s="15" t="s">
        <v>23</v>
      </c>
      <c r="C16" s="6">
        <v>4</v>
      </c>
      <c r="D16" s="16">
        <v>44</v>
      </c>
      <c r="E16" s="17" t="s">
        <v>24</v>
      </c>
      <c r="F16" s="18">
        <v>117002142.58</v>
      </c>
      <c r="G16" s="16">
        <v>2</v>
      </c>
      <c r="H16" s="19">
        <v>57</v>
      </c>
      <c r="I16" s="20"/>
    </row>
    <row r="17" spans="1:9" s="21" customFormat="1" ht="46.5" customHeight="1" x14ac:dyDescent="0.3">
      <c r="A17" s="6">
        <f t="shared" si="0"/>
        <v>13</v>
      </c>
      <c r="B17" s="15" t="s">
        <v>25</v>
      </c>
      <c r="C17" s="6">
        <v>6</v>
      </c>
      <c r="D17" s="16">
        <v>40</v>
      </c>
      <c r="E17" s="17" t="s">
        <v>26</v>
      </c>
      <c r="F17" s="18">
        <v>116472180.70999999</v>
      </c>
      <c r="G17" s="16">
        <v>3</v>
      </c>
      <c r="H17" s="19">
        <v>76.23</v>
      </c>
      <c r="I17" s="20"/>
    </row>
    <row r="18" spans="1:9" s="21" customFormat="1" ht="46.5" customHeight="1" x14ac:dyDescent="0.3">
      <c r="A18" s="6">
        <f t="shared" si="0"/>
        <v>14</v>
      </c>
      <c r="B18" s="15" t="s">
        <v>27</v>
      </c>
      <c r="C18" s="6">
        <v>6</v>
      </c>
      <c r="D18" s="16">
        <v>9</v>
      </c>
      <c r="E18" s="17" t="s">
        <v>28</v>
      </c>
      <c r="F18" s="18">
        <v>113799978.68000001</v>
      </c>
      <c r="G18" s="16">
        <v>3</v>
      </c>
      <c r="H18" s="19">
        <v>78.02</v>
      </c>
      <c r="I18" s="20"/>
    </row>
    <row r="19" spans="1:9" s="21" customFormat="1" ht="46.5" customHeight="1" x14ac:dyDescent="0.3">
      <c r="A19" s="6">
        <f t="shared" si="0"/>
        <v>15</v>
      </c>
      <c r="B19" s="15" t="s">
        <v>29</v>
      </c>
      <c r="C19" s="6">
        <v>1</v>
      </c>
      <c r="D19" s="16">
        <v>26</v>
      </c>
      <c r="E19" s="17" t="s">
        <v>30</v>
      </c>
      <c r="F19" s="18">
        <v>85882561.060000002</v>
      </c>
      <c r="G19" s="16">
        <v>2</v>
      </c>
      <c r="H19" s="19">
        <v>57.52</v>
      </c>
      <c r="I19" s="20"/>
    </row>
    <row r="20" spans="1:9" s="26" customFormat="1" ht="35.25" customHeight="1" x14ac:dyDescent="0.3">
      <c r="A20" s="55" t="s">
        <v>31</v>
      </c>
      <c r="B20" s="56"/>
      <c r="C20" s="56"/>
      <c r="D20" s="56"/>
      <c r="E20" s="57"/>
      <c r="F20" s="22">
        <f>SUM(F5:F19)</f>
        <v>627870737.62999988</v>
      </c>
      <c r="G20" s="23" t="s">
        <v>32</v>
      </c>
      <c r="H20" s="24">
        <f>SUM(H5:H19)</f>
        <v>758.67</v>
      </c>
      <c r="I20" s="25"/>
    </row>
  </sheetData>
  <mergeCells count="9">
    <mergeCell ref="B5:B15"/>
    <mergeCell ref="A20:E20"/>
    <mergeCell ref="A1:H1"/>
    <mergeCell ref="A3:A4"/>
    <mergeCell ref="B3:D3"/>
    <mergeCell ref="E3:E4"/>
    <mergeCell ref="F3:F4"/>
    <mergeCell ref="G3:G4"/>
    <mergeCell ref="H3:H4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56" fitToHeight="1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P19"/>
  <sheetViews>
    <sheetView tabSelected="1" zoomScale="85" zoomScaleNormal="85" zoomScaleSheetLayoutView="70" workbookViewId="0">
      <pane xSplit="8" ySplit="4" topLeftCell="I5" activePane="bottomRight" state="frozen"/>
      <selection activeCell="I5" sqref="I5"/>
      <selection pane="topRight" activeCell="I5" sqref="I5"/>
      <selection pane="bottomLeft" activeCell="I5" sqref="I5"/>
      <selection pane="bottomRight" activeCell="D26" sqref="D26"/>
    </sheetView>
  </sheetViews>
  <sheetFormatPr defaultColWidth="9.140625" defaultRowHeight="15.75" x14ac:dyDescent="0.2"/>
  <cols>
    <col min="1" max="1" width="5.7109375" style="39" customWidth="1"/>
    <col min="2" max="2" width="21.5703125" style="39" customWidth="1"/>
    <col min="3" max="3" width="14.140625" style="39" customWidth="1"/>
    <col min="4" max="4" width="28" style="39" customWidth="1"/>
    <col min="5" max="5" width="19.7109375" style="39" bestFit="1" customWidth="1"/>
    <col min="6" max="6" width="26.5703125" style="40" bestFit="1" customWidth="1"/>
    <col min="7" max="7" width="20" style="39" customWidth="1"/>
    <col min="8" max="8" width="16.7109375" style="39" customWidth="1"/>
    <col min="9" max="11" width="15.7109375" style="39" customWidth="1"/>
    <col min="12" max="15" width="18.7109375" style="39" customWidth="1"/>
    <col min="16" max="16" width="15.7109375" style="39" customWidth="1"/>
    <col min="17" max="21" width="15.7109375" style="41" customWidth="1"/>
    <col min="22" max="16384" width="9.140625" style="41"/>
  </cols>
  <sheetData>
    <row r="2" spans="1:6" ht="29.25" customHeight="1" x14ac:dyDescent="0.2">
      <c r="A2" s="60" t="s">
        <v>76</v>
      </c>
      <c r="B2" s="60"/>
      <c r="C2" s="60"/>
      <c r="D2" s="60"/>
      <c r="E2" s="60"/>
      <c r="F2" s="60"/>
    </row>
    <row r="3" spans="1:6" x14ac:dyDescent="0.2">
      <c r="A3" s="61" t="s">
        <v>77</v>
      </c>
      <c r="B3" s="61"/>
      <c r="C3" s="61"/>
      <c r="D3" s="61"/>
      <c r="E3" s="61"/>
      <c r="F3" s="61"/>
    </row>
    <row r="4" spans="1:6" ht="16.5" thickBot="1" x14ac:dyDescent="0.25">
      <c r="A4" s="42"/>
      <c r="B4" s="42"/>
      <c r="C4" s="42"/>
      <c r="D4" s="42"/>
      <c r="E4" s="42"/>
    </row>
    <row r="5" spans="1:6" ht="43.5" customHeight="1" x14ac:dyDescent="0.2">
      <c r="A5" s="43" t="s">
        <v>1</v>
      </c>
      <c r="B5" s="44" t="s">
        <v>78</v>
      </c>
      <c r="C5" s="44" t="s">
        <v>79</v>
      </c>
      <c r="D5" s="44" t="s">
        <v>80</v>
      </c>
      <c r="E5" s="44"/>
      <c r="F5" s="45" t="s">
        <v>81</v>
      </c>
    </row>
    <row r="6" spans="1:6" ht="16.5" customHeight="1" thickBot="1" x14ac:dyDescent="0.25">
      <c r="A6" s="46"/>
      <c r="B6" s="47"/>
      <c r="C6" s="47"/>
      <c r="D6" s="47" t="s">
        <v>82</v>
      </c>
      <c r="E6" s="47" t="s">
        <v>83</v>
      </c>
      <c r="F6" s="48"/>
    </row>
    <row r="7" spans="1:6" x14ac:dyDescent="0.2">
      <c r="A7" s="49">
        <v>1</v>
      </c>
      <c r="B7" s="49" t="s">
        <v>84</v>
      </c>
      <c r="C7" s="49">
        <v>2018</v>
      </c>
      <c r="D7" s="49" t="s">
        <v>85</v>
      </c>
      <c r="E7" s="49" t="s">
        <v>86</v>
      </c>
      <c r="F7" s="50" t="s">
        <v>87</v>
      </c>
    </row>
    <row r="8" spans="1:6" ht="30" x14ac:dyDescent="0.2">
      <c r="A8" s="51">
        <f>+A7+1</f>
        <v>2</v>
      </c>
      <c r="B8" s="51" t="s">
        <v>88</v>
      </c>
      <c r="C8" s="51">
        <v>2017</v>
      </c>
      <c r="D8" s="51" t="s">
        <v>89</v>
      </c>
      <c r="E8" s="51" t="s">
        <v>90</v>
      </c>
      <c r="F8" s="52" t="s">
        <v>87</v>
      </c>
    </row>
    <row r="9" spans="1:6" x14ac:dyDescent="0.2">
      <c r="A9" s="51">
        <f t="shared" ref="A9:A19" si="0">+A8+1</f>
        <v>3</v>
      </c>
      <c r="B9" s="51" t="s">
        <v>88</v>
      </c>
      <c r="C9" s="51">
        <v>2018</v>
      </c>
      <c r="D9" s="51" t="s">
        <v>91</v>
      </c>
      <c r="E9" s="51" t="s">
        <v>92</v>
      </c>
      <c r="F9" s="52" t="s">
        <v>87</v>
      </c>
    </row>
    <row r="10" spans="1:6" x14ac:dyDescent="0.2">
      <c r="A10" s="51">
        <f t="shared" si="0"/>
        <v>4</v>
      </c>
      <c r="B10" s="51" t="s">
        <v>88</v>
      </c>
      <c r="C10" s="51">
        <v>2018</v>
      </c>
      <c r="D10" s="51" t="s">
        <v>91</v>
      </c>
      <c r="E10" s="51" t="s">
        <v>93</v>
      </c>
      <c r="F10" s="52" t="s">
        <v>87</v>
      </c>
    </row>
    <row r="11" spans="1:6" x14ac:dyDescent="0.2">
      <c r="A11" s="51">
        <f t="shared" si="0"/>
        <v>5</v>
      </c>
      <c r="B11" s="51" t="s">
        <v>88</v>
      </c>
      <c r="C11" s="51">
        <v>2018</v>
      </c>
      <c r="D11" s="51" t="s">
        <v>91</v>
      </c>
      <c r="E11" s="51" t="s">
        <v>94</v>
      </c>
      <c r="F11" s="52" t="s">
        <v>87</v>
      </c>
    </row>
    <row r="12" spans="1:6" x14ac:dyDescent="0.2">
      <c r="A12" s="51">
        <f t="shared" si="0"/>
        <v>6</v>
      </c>
      <c r="B12" s="51" t="s">
        <v>88</v>
      </c>
      <c r="C12" s="51">
        <v>2018</v>
      </c>
      <c r="D12" s="51" t="s">
        <v>91</v>
      </c>
      <c r="E12" s="51" t="s">
        <v>95</v>
      </c>
      <c r="F12" s="52" t="s">
        <v>87</v>
      </c>
    </row>
    <row r="13" spans="1:6" x14ac:dyDescent="0.2">
      <c r="A13" s="51">
        <f t="shared" si="0"/>
        <v>7</v>
      </c>
      <c r="B13" s="51" t="s">
        <v>88</v>
      </c>
      <c r="C13" s="51">
        <v>2018</v>
      </c>
      <c r="D13" s="51" t="s">
        <v>91</v>
      </c>
      <c r="E13" s="51" t="s">
        <v>96</v>
      </c>
      <c r="F13" s="52" t="s">
        <v>87</v>
      </c>
    </row>
    <row r="14" spans="1:6" x14ac:dyDescent="0.2">
      <c r="A14" s="51">
        <f t="shared" si="0"/>
        <v>8</v>
      </c>
      <c r="B14" s="51" t="s">
        <v>97</v>
      </c>
      <c r="C14" s="51">
        <v>2019</v>
      </c>
      <c r="D14" s="51"/>
      <c r="E14" s="51"/>
      <c r="F14" s="51" t="s">
        <v>98</v>
      </c>
    </row>
    <row r="15" spans="1:6" x14ac:dyDescent="0.2">
      <c r="A15" s="51">
        <f t="shared" si="0"/>
        <v>9</v>
      </c>
      <c r="B15" s="51" t="s">
        <v>97</v>
      </c>
      <c r="C15" s="51">
        <v>2019</v>
      </c>
      <c r="D15" s="51"/>
      <c r="E15" s="51"/>
      <c r="F15" s="51" t="s">
        <v>98</v>
      </c>
    </row>
    <row r="16" spans="1:6" x14ac:dyDescent="0.2">
      <c r="A16" s="51">
        <f t="shared" si="0"/>
        <v>10</v>
      </c>
      <c r="B16" s="51" t="s">
        <v>97</v>
      </c>
      <c r="C16" s="51">
        <v>2019</v>
      </c>
      <c r="D16" s="51"/>
      <c r="E16" s="51"/>
      <c r="F16" s="51" t="s">
        <v>99</v>
      </c>
    </row>
    <row r="17" spans="1:6" x14ac:dyDescent="0.2">
      <c r="A17" s="51">
        <f t="shared" si="0"/>
        <v>11</v>
      </c>
      <c r="B17" s="51" t="s">
        <v>97</v>
      </c>
      <c r="C17" s="51">
        <v>2018</v>
      </c>
      <c r="D17" s="51"/>
      <c r="E17" s="51"/>
      <c r="F17" s="51" t="s">
        <v>99</v>
      </c>
    </row>
    <row r="18" spans="1:6" x14ac:dyDescent="0.2">
      <c r="A18" s="51">
        <f t="shared" si="0"/>
        <v>12</v>
      </c>
      <c r="B18" s="51" t="s">
        <v>97</v>
      </c>
      <c r="C18" s="51">
        <v>2018</v>
      </c>
      <c r="D18" s="51"/>
      <c r="E18" s="51"/>
      <c r="F18" s="51" t="s">
        <v>99</v>
      </c>
    </row>
    <row r="19" spans="1:6" x14ac:dyDescent="0.2">
      <c r="A19" s="51">
        <f t="shared" si="0"/>
        <v>13</v>
      </c>
      <c r="B19" s="51" t="s">
        <v>100</v>
      </c>
      <c r="C19" s="51">
        <v>2018</v>
      </c>
      <c r="D19" s="51"/>
      <c r="E19" s="51"/>
      <c r="F19" s="51" t="s">
        <v>99</v>
      </c>
    </row>
  </sheetData>
  <mergeCells count="2">
    <mergeCell ref="A2:F2"/>
    <mergeCell ref="A3:F3"/>
  </mergeCells>
  <printOptions horizontalCentered="1"/>
  <pageMargins left="0.39370078740157483" right="0.39370078740157483" top="0.59055118110236227" bottom="0.39370078740157483" header="0.39370078740157483" footer="0.39370078740157483"/>
  <pageSetup paperSize="9" scale="56" fitToHeight="1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E8" sqref="E8"/>
    </sheetView>
  </sheetViews>
  <sheetFormatPr defaultRowHeight="15.75" x14ac:dyDescent="0.25"/>
  <cols>
    <col min="1" max="1" width="7.28515625" style="27" customWidth="1"/>
    <col min="2" max="2" width="23.7109375" style="27" customWidth="1"/>
    <col min="3" max="3" width="25.85546875" style="27" customWidth="1"/>
    <col min="4" max="4" width="14.42578125" style="27" customWidth="1"/>
    <col min="5" max="5" width="19.7109375" style="27" customWidth="1"/>
    <col min="6" max="6" width="14.28515625" style="27" customWidth="1"/>
    <col min="7" max="7" width="18.28515625" style="27" customWidth="1"/>
    <col min="8" max="8" width="23.5703125" style="27" customWidth="1"/>
    <col min="9" max="9" width="20" style="27" customWidth="1"/>
    <col min="10" max="10" width="20.5703125" style="27" customWidth="1"/>
    <col min="11" max="11" width="15" style="27" customWidth="1"/>
    <col min="12" max="16384" width="9.140625" style="27"/>
  </cols>
  <sheetData>
    <row r="1" spans="1:11" ht="18.75" x14ac:dyDescent="0.25">
      <c r="A1" s="62" t="s">
        <v>33</v>
      </c>
      <c r="B1" s="63"/>
      <c r="C1" s="63"/>
      <c r="D1" s="63"/>
      <c r="E1" s="63"/>
      <c r="F1" s="63"/>
      <c r="G1" s="63"/>
      <c r="H1" s="63"/>
      <c r="I1" s="63"/>
      <c r="J1" s="63"/>
      <c r="K1" s="64"/>
    </row>
    <row r="2" spans="1:11" ht="47.25" x14ac:dyDescent="0.25">
      <c r="A2" s="28" t="s">
        <v>34</v>
      </c>
      <c r="B2" s="29" t="s">
        <v>35</v>
      </c>
      <c r="C2" s="29" t="s">
        <v>36</v>
      </c>
      <c r="D2" s="29" t="s">
        <v>37</v>
      </c>
      <c r="E2" s="29" t="s">
        <v>38</v>
      </c>
      <c r="F2" s="29" t="s">
        <v>39</v>
      </c>
      <c r="G2" s="29" t="s">
        <v>40</v>
      </c>
      <c r="H2" s="29" t="s">
        <v>41</v>
      </c>
      <c r="I2" s="29" t="s">
        <v>42</v>
      </c>
      <c r="J2" s="29" t="s">
        <v>43</v>
      </c>
      <c r="K2" s="30" t="s">
        <v>44</v>
      </c>
    </row>
    <row r="3" spans="1:11" ht="63" x14ac:dyDescent="0.25">
      <c r="A3" s="31">
        <v>1</v>
      </c>
      <c r="B3" s="32" t="s">
        <v>45</v>
      </c>
      <c r="C3" s="32" t="s">
        <v>46</v>
      </c>
      <c r="D3" s="32">
        <v>1827</v>
      </c>
      <c r="E3" s="32">
        <v>460</v>
      </c>
      <c r="F3" s="32">
        <v>460</v>
      </c>
      <c r="G3" s="32">
        <v>1990</v>
      </c>
      <c r="H3" s="32" t="s">
        <v>47</v>
      </c>
      <c r="I3" s="32" t="s">
        <v>48</v>
      </c>
      <c r="J3" s="32" t="s">
        <v>49</v>
      </c>
      <c r="K3" s="33">
        <v>1</v>
      </c>
    </row>
    <row r="4" spans="1:11" ht="47.25" x14ac:dyDescent="0.25">
      <c r="A4" s="31">
        <v>2</v>
      </c>
      <c r="B4" s="32" t="s">
        <v>50</v>
      </c>
      <c r="C4" s="32" t="s">
        <v>51</v>
      </c>
      <c r="D4" s="32">
        <v>14011</v>
      </c>
      <c r="E4" s="32">
        <v>18699</v>
      </c>
      <c r="F4" s="32">
        <v>15279.49</v>
      </c>
      <c r="G4" s="32">
        <v>2008</v>
      </c>
      <c r="H4" s="32" t="s">
        <v>47</v>
      </c>
      <c r="I4" s="32" t="s">
        <v>48</v>
      </c>
      <c r="J4" s="32" t="s">
        <v>52</v>
      </c>
      <c r="K4" s="33">
        <v>1</v>
      </c>
    </row>
    <row r="5" spans="1:11" ht="78.75" x14ac:dyDescent="0.25">
      <c r="A5" s="31">
        <v>3</v>
      </c>
      <c r="B5" s="32" t="s">
        <v>53</v>
      </c>
      <c r="C5" s="32" t="s">
        <v>54</v>
      </c>
      <c r="D5" s="32">
        <v>16000</v>
      </c>
      <c r="E5" s="32">
        <v>1869</v>
      </c>
      <c r="F5" s="32">
        <v>2196</v>
      </c>
      <c r="G5" s="32">
        <v>2016</v>
      </c>
      <c r="H5" s="32" t="s">
        <v>47</v>
      </c>
      <c r="I5" s="32" t="s">
        <v>48</v>
      </c>
      <c r="J5" s="32" t="s">
        <v>55</v>
      </c>
      <c r="K5" s="33">
        <v>6</v>
      </c>
    </row>
    <row r="6" spans="1:11" ht="19.5" thickBot="1" x14ac:dyDescent="0.3">
      <c r="A6" s="65" t="s">
        <v>56</v>
      </c>
      <c r="B6" s="65"/>
      <c r="C6" s="65"/>
      <c r="D6" s="65"/>
      <c r="E6" s="65"/>
      <c r="F6" s="65"/>
      <c r="G6" s="65"/>
      <c r="H6" s="65"/>
      <c r="I6" s="65"/>
      <c r="J6" s="65"/>
      <c r="K6" s="34"/>
    </row>
    <row r="7" spans="1:11" ht="47.25" x14ac:dyDescent="0.25">
      <c r="A7" s="35" t="s">
        <v>34</v>
      </c>
      <c r="B7" s="36" t="s">
        <v>57</v>
      </c>
      <c r="C7" s="36" t="s">
        <v>58</v>
      </c>
      <c r="D7" s="36" t="s">
        <v>59</v>
      </c>
      <c r="E7" s="37" t="s">
        <v>60</v>
      </c>
      <c r="F7" s="37" t="s">
        <v>61</v>
      </c>
      <c r="G7" s="37" t="s">
        <v>4</v>
      </c>
      <c r="H7" s="37" t="s">
        <v>62</v>
      </c>
      <c r="I7" s="37" t="s">
        <v>63</v>
      </c>
      <c r="J7" s="38" t="s">
        <v>64</v>
      </c>
    </row>
    <row r="8" spans="1:11" ht="31.5" x14ac:dyDescent="0.25">
      <c r="A8" s="31">
        <v>1</v>
      </c>
      <c r="B8" s="32" t="s">
        <v>45</v>
      </c>
      <c r="C8" s="32">
        <v>1827</v>
      </c>
      <c r="D8" s="32">
        <v>460</v>
      </c>
      <c r="E8" s="32" t="s">
        <v>65</v>
      </c>
      <c r="F8" s="32">
        <v>1</v>
      </c>
      <c r="G8" s="32">
        <v>0</v>
      </c>
      <c r="H8" s="32" t="s">
        <v>66</v>
      </c>
      <c r="I8" s="32">
        <v>1827</v>
      </c>
      <c r="J8" s="33" t="s">
        <v>67</v>
      </c>
    </row>
    <row r="9" spans="1:11" x14ac:dyDescent="0.25">
      <c r="A9" s="31">
        <v>2</v>
      </c>
      <c r="B9" s="32" t="s">
        <v>50</v>
      </c>
      <c r="C9" s="32">
        <v>18699</v>
      </c>
      <c r="D9" s="32">
        <v>15279.49</v>
      </c>
      <c r="E9" s="32" t="s">
        <v>65</v>
      </c>
      <c r="F9" s="32">
        <v>4</v>
      </c>
      <c r="G9" s="32">
        <v>29403261968</v>
      </c>
      <c r="H9" s="32" t="s">
        <v>66</v>
      </c>
      <c r="I9" s="32">
        <v>18699</v>
      </c>
      <c r="J9" s="33" t="s">
        <v>68</v>
      </c>
    </row>
    <row r="10" spans="1:11" x14ac:dyDescent="0.25">
      <c r="A10" s="31">
        <v>3</v>
      </c>
      <c r="B10" s="32" t="s">
        <v>69</v>
      </c>
      <c r="C10" s="32">
        <v>683</v>
      </c>
      <c r="D10" s="32">
        <v>582.13</v>
      </c>
      <c r="E10" s="32" t="s">
        <v>65</v>
      </c>
      <c r="F10" s="32">
        <v>1</v>
      </c>
      <c r="G10" s="32">
        <v>3484894219</v>
      </c>
      <c r="H10" s="32" t="s">
        <v>66</v>
      </c>
      <c r="I10" s="32">
        <v>683</v>
      </c>
      <c r="J10" s="33" t="s">
        <v>70</v>
      </c>
    </row>
    <row r="11" spans="1:11" x14ac:dyDescent="0.25">
      <c r="A11" s="31">
        <v>4</v>
      </c>
      <c r="B11" s="32" t="s">
        <v>71</v>
      </c>
      <c r="C11" s="32">
        <v>683</v>
      </c>
      <c r="D11" s="32">
        <v>581.94000000000005</v>
      </c>
      <c r="E11" s="32" t="s">
        <v>65</v>
      </c>
      <c r="F11" s="32">
        <v>1</v>
      </c>
      <c r="G11" s="32">
        <v>3484894219</v>
      </c>
      <c r="H11" s="32" t="s">
        <v>66</v>
      </c>
      <c r="I11" s="32">
        <v>683</v>
      </c>
      <c r="J11" s="33" t="s">
        <v>70</v>
      </c>
    </row>
    <row r="12" spans="1:11" ht="31.5" x14ac:dyDescent="0.25">
      <c r="A12" s="31">
        <v>5</v>
      </c>
      <c r="B12" s="32" t="s">
        <v>72</v>
      </c>
      <c r="C12" s="32">
        <v>79</v>
      </c>
      <c r="D12" s="32">
        <v>61.05</v>
      </c>
      <c r="E12" s="32" t="s">
        <v>65</v>
      </c>
      <c r="F12" s="32">
        <v>1</v>
      </c>
      <c r="G12" s="32">
        <v>403084396.80000001</v>
      </c>
      <c r="H12" s="32" t="s">
        <v>66</v>
      </c>
      <c r="I12" s="32">
        <v>79</v>
      </c>
      <c r="J12" s="33" t="s">
        <v>70</v>
      </c>
    </row>
    <row r="13" spans="1:11" x14ac:dyDescent="0.25">
      <c r="A13" s="31">
        <v>6</v>
      </c>
      <c r="B13" s="32" t="s">
        <v>73</v>
      </c>
      <c r="C13" s="32">
        <v>60</v>
      </c>
      <c r="D13" s="32">
        <v>37.340000000000003</v>
      </c>
      <c r="E13" s="32" t="s">
        <v>65</v>
      </c>
      <c r="F13" s="32">
        <v>1</v>
      </c>
      <c r="G13" s="32">
        <v>306140048.89999998</v>
      </c>
      <c r="H13" s="32" t="s">
        <v>66</v>
      </c>
      <c r="I13" s="32">
        <v>60</v>
      </c>
      <c r="J13" s="33" t="s">
        <v>70</v>
      </c>
    </row>
    <row r="14" spans="1:11" x14ac:dyDescent="0.25">
      <c r="A14" s="31">
        <v>7</v>
      </c>
      <c r="B14" s="32" t="s">
        <v>73</v>
      </c>
      <c r="C14" s="32">
        <v>35</v>
      </c>
      <c r="D14" s="32">
        <v>19.36</v>
      </c>
      <c r="E14" s="32" t="s">
        <v>65</v>
      </c>
      <c r="F14" s="32">
        <v>1</v>
      </c>
      <c r="G14" s="32">
        <v>178581694.59999999</v>
      </c>
      <c r="H14" s="32" t="s">
        <v>66</v>
      </c>
      <c r="I14" s="32">
        <v>35</v>
      </c>
      <c r="J14" s="33" t="s">
        <v>70</v>
      </c>
    </row>
    <row r="15" spans="1:11" ht="31.5" x14ac:dyDescent="0.25">
      <c r="A15" s="31">
        <v>8</v>
      </c>
      <c r="B15" s="32" t="s">
        <v>74</v>
      </c>
      <c r="C15" s="32">
        <v>656</v>
      </c>
      <c r="D15" s="32">
        <v>473.36</v>
      </c>
      <c r="E15" s="32" t="s">
        <v>65</v>
      </c>
      <c r="F15" s="32">
        <v>2</v>
      </c>
      <c r="G15" s="32">
        <v>3347131197</v>
      </c>
      <c r="H15" s="32" t="s">
        <v>66</v>
      </c>
      <c r="I15" s="32">
        <v>656</v>
      </c>
      <c r="J15" s="33" t="s">
        <v>75</v>
      </c>
    </row>
  </sheetData>
  <mergeCells count="2">
    <mergeCell ref="A1:K1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Хизмат уйлари </vt:lpstr>
      <vt:lpstr>Авто</vt:lpstr>
      <vt:lpstr>Кўчмас мулк</vt:lpstr>
      <vt:lpstr>Авто!Заголовки_для_печати</vt:lpstr>
      <vt:lpstr>'Хизмат уйлари '!Заголовки_для_печати</vt:lpstr>
      <vt:lpstr>Авто!Область_печати</vt:lpstr>
      <vt:lpstr>'Хизмат уйлари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Shuhrat Shakirov</dc:creator>
  <cp:lastModifiedBy>Diana Gardanova</cp:lastModifiedBy>
  <dcterms:created xsi:type="dcterms:W3CDTF">2023-01-24T10:38:12Z</dcterms:created>
  <dcterms:modified xsi:type="dcterms:W3CDTF">2023-01-24T11:54:27Z</dcterms:modified>
</cp:coreProperties>
</file>