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usan.Nazarov\Desktop\"/>
    </mc:Choice>
  </mc:AlternateContent>
  <xr:revisionPtr revIDLastSave="0" documentId="13_ncr:1_{EABDC551-D6FF-4DFD-AB62-662A001F91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мумий" sheetId="9" r:id="rId1"/>
  </sheets>
  <definedNames>
    <definedName name="bb" localSheetId="0">#REF!</definedName>
    <definedName name="bb">#REF!</definedName>
    <definedName name="cdscd" localSheetId="0">#REF!</definedName>
    <definedName name="cdscd">#REF!</definedName>
    <definedName name="Андижан" localSheetId="0">#REF!</definedName>
    <definedName name="Андижан">#REF!</definedName>
    <definedName name="Бухара" localSheetId="0">#REF!</definedName>
    <definedName name="Бухара">#REF!</definedName>
    <definedName name="дддд" localSheetId="0">#REF!</definedName>
    <definedName name="дддд">#REF!</definedName>
    <definedName name="Джизак" localSheetId="0">#REF!</definedName>
    <definedName name="Джизак">#REF!</definedName>
    <definedName name="Каракалпакстан" localSheetId="0">#REF!</definedName>
    <definedName name="Каракалпакстан">#REF!</definedName>
    <definedName name="Кашкадарья" localSheetId="0">#REF!</definedName>
    <definedName name="Кашкадарья">#REF!</definedName>
    <definedName name="қққ" localSheetId="0">#REF!</definedName>
    <definedName name="қққ">#REF!</definedName>
    <definedName name="Навои" localSheetId="0">#REF!</definedName>
    <definedName name="Навои">#REF!</definedName>
    <definedName name="Наманган" localSheetId="0">#REF!</definedName>
    <definedName name="Наманган">#REF!</definedName>
    <definedName name="_xlnm.Print_Area" localSheetId="0">Умумий!$A$1:$G$17</definedName>
    <definedName name="Самарканд" localSheetId="0">#REF!</definedName>
    <definedName name="Самарканд">#REF!</definedName>
    <definedName name="Сурхандарья" localSheetId="0">#REF!</definedName>
    <definedName name="Сурхандарья">#REF!</definedName>
    <definedName name="Сырдарья" localSheetId="0">#REF!</definedName>
    <definedName name="Сырдарья">#REF!</definedName>
    <definedName name="Таш.область" localSheetId="0">#REF!</definedName>
    <definedName name="Таш.область">#REF!</definedName>
    <definedName name="Ташкент" localSheetId="0">#REF!</definedName>
    <definedName name="Ташкент">#REF!</definedName>
    <definedName name="Фергана" localSheetId="0">#REF!</definedName>
    <definedName name="Фергана">#REF!</definedName>
    <definedName name="Хорезм" localSheetId="0">#REF!</definedName>
    <definedName name="Хорез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9" l="1"/>
  <c r="C15" i="9"/>
  <c r="G14" i="9"/>
  <c r="G13" i="9"/>
  <c r="G12" i="9"/>
  <c r="G11" i="9"/>
  <c r="G10" i="9"/>
  <c r="F9" i="9"/>
  <c r="F8" i="9" s="1"/>
  <c r="D9" i="9"/>
  <c r="C9" i="9"/>
  <c r="C8" i="9" l="1"/>
  <c r="D8" i="9"/>
  <c r="G9" i="9"/>
  <c r="G8" i="9" l="1"/>
  <c r="E9" i="9"/>
  <c r="E14" i="9"/>
  <c r="E11" i="9"/>
  <c r="E15" i="9"/>
  <c r="E16" i="9"/>
  <c r="E13" i="9"/>
  <c r="E17" i="9"/>
  <c r="E10" i="9"/>
  <c r="E12" i="9"/>
  <c r="E8" i="9" l="1"/>
</calcChain>
</file>

<file path=xl/sharedStrings.xml><?xml version="1.0" encoding="utf-8"?>
<sst xmlns="http://schemas.openxmlformats.org/spreadsheetml/2006/main" count="30" uniqueCount="29">
  <si>
    <t xml:space="preserve"> </t>
  </si>
  <si>
    <t>№</t>
  </si>
  <si>
    <t>Битим суммаси</t>
  </si>
  <si>
    <t>Битим сони</t>
  </si>
  <si>
    <t>шундан:</t>
  </si>
  <si>
    <t>Бюджет буюртмачилари</t>
  </si>
  <si>
    <t>Ҳаммаси</t>
  </si>
  <si>
    <t>млрд сўм</t>
  </si>
  <si>
    <t>%</t>
  </si>
  <si>
    <t>Иқтисод қилинган маблағ</t>
  </si>
  <si>
    <t>Рақобатли усуллар орқали</t>
  </si>
  <si>
    <t xml:space="preserve">Электрон дўкон </t>
  </si>
  <si>
    <t xml:space="preserve">Электрон аукцион </t>
  </si>
  <si>
    <t xml:space="preserve">Кооперация портали </t>
  </si>
  <si>
    <t xml:space="preserve">Электрон танлаш </t>
  </si>
  <si>
    <t xml:space="preserve">Электрон тендер </t>
  </si>
  <si>
    <t>1.1</t>
  </si>
  <si>
    <t>1.3</t>
  </si>
  <si>
    <t>1.4</t>
  </si>
  <si>
    <t>1.5</t>
  </si>
  <si>
    <t>1.6</t>
  </si>
  <si>
    <t>2.1</t>
  </si>
  <si>
    <t>2.2</t>
  </si>
  <si>
    <t>Рақобатсиз усуллар орқали</t>
  </si>
  <si>
    <t>Харид турлари</t>
  </si>
  <si>
    <t>Тўғридан-тўғри шартномалар орқали</t>
  </si>
  <si>
    <t>Ягона етказиб берувчилар билан</t>
  </si>
  <si>
    <t>суммаси</t>
  </si>
  <si>
    <r>
      <t xml:space="preserve">2025 йил январ-сентябр давомида </t>
    </r>
    <r>
      <rPr>
        <b/>
        <sz val="36"/>
        <color rgb="FFFF0000"/>
        <rFont val="Arial"/>
        <family val="2"/>
        <charset val="204"/>
      </rPr>
      <t>бюджет буюртмачилари</t>
    </r>
    <r>
      <rPr>
        <b/>
        <sz val="36"/>
        <color rgb="FF002060"/>
        <rFont val="Arial"/>
        <family val="2"/>
        <charset val="204"/>
      </rPr>
      <t xml:space="preserve"> томонидан амалга оширилган давлат харидлари тўғрисида
М А Ъ Л У М О 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</si>
</sst>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0.0%"/>
    <numFmt numFmtId="166" formatCode="_-* #,##0.00_р_._-;\-* #,##0.00_р_._-;_-* &quot;-&quot;??_р_._-;_-@_-"/>
    <numFmt numFmtId="167" formatCode="#,##0.0\ _₽"/>
    <numFmt numFmtId="168" formatCode="#,##0\ _₽"/>
    <numFmt numFmtId="169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i/>
      <sz val="13"/>
      <color theme="1"/>
      <name val="Arial"/>
      <family val="2"/>
      <charset val="204"/>
    </font>
    <font>
      <b/>
      <i/>
      <sz val="24"/>
      <color rgb="FFFF0000"/>
      <name val="Arial"/>
      <family val="2"/>
      <charset val="204"/>
    </font>
    <font>
      <b/>
      <i/>
      <sz val="22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i/>
      <sz val="28"/>
      <color theme="1"/>
      <name val="Arial"/>
      <family val="2"/>
      <charset val="204"/>
    </font>
    <font>
      <sz val="26"/>
      <color theme="1"/>
      <name val="Arial"/>
      <family val="2"/>
      <charset val="204"/>
    </font>
    <font>
      <sz val="30"/>
      <color theme="1"/>
      <name val="Arial"/>
      <family val="2"/>
      <charset val="204"/>
    </font>
    <font>
      <b/>
      <sz val="28"/>
      <color theme="1"/>
      <name val="Arial"/>
      <family val="2"/>
      <charset val="204"/>
    </font>
    <font>
      <b/>
      <sz val="24"/>
      <color theme="4" tint="-0.499984740745262"/>
      <name val="Arial"/>
      <family val="2"/>
      <charset val="204"/>
    </font>
    <font>
      <b/>
      <sz val="26"/>
      <color theme="4" tint="-0.499984740745262"/>
      <name val="Arial"/>
      <family val="2"/>
      <charset val="204"/>
    </font>
    <font>
      <sz val="24"/>
      <color theme="1"/>
      <name val="Arial"/>
      <family val="2"/>
      <charset val="204"/>
    </font>
    <font>
      <b/>
      <sz val="26"/>
      <color rgb="FFFF0000"/>
      <name val="Arial"/>
      <family val="2"/>
      <charset val="204"/>
    </font>
    <font>
      <b/>
      <sz val="28"/>
      <color theme="4" tint="-0.499984740745262"/>
      <name val="Arial"/>
      <family val="2"/>
      <charset val="204"/>
    </font>
    <font>
      <i/>
      <sz val="26"/>
      <color theme="1"/>
      <name val="Arial"/>
      <family val="2"/>
      <charset val="204"/>
    </font>
    <font>
      <b/>
      <sz val="28"/>
      <color rgb="FFFF0000"/>
      <name val="Arial"/>
      <family val="2"/>
      <charset val="204"/>
    </font>
    <font>
      <b/>
      <i/>
      <sz val="28"/>
      <color theme="1"/>
      <name val="Arial"/>
      <family val="2"/>
      <charset val="204"/>
    </font>
    <font>
      <b/>
      <i/>
      <sz val="22"/>
      <color rgb="FFFF0000"/>
      <name val="Arial"/>
      <family val="2"/>
      <charset val="204"/>
    </font>
    <font>
      <b/>
      <sz val="36"/>
      <color rgb="FF002060"/>
      <name val="Arial"/>
      <family val="2"/>
      <charset val="204"/>
    </font>
    <font>
      <b/>
      <sz val="36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5" applyFont="1"/>
    <xf numFmtId="0" fontId="5" fillId="0" borderId="0" xfId="5" applyFont="1"/>
    <xf numFmtId="0" fontId="3" fillId="0" borderId="0" xfId="5" applyFont="1" applyAlignment="1">
      <alignment horizontal="center" vertical="center"/>
    </xf>
    <xf numFmtId="0" fontId="7" fillId="0" borderId="0" xfId="3" applyFont="1" applyAlignment="1">
      <alignment vertical="center"/>
    </xf>
    <xf numFmtId="164" fontId="9" fillId="0" borderId="0" xfId="1" applyFont="1"/>
    <xf numFmtId="164" fontId="21" fillId="0" borderId="0" xfId="1" applyFont="1" applyAlignment="1">
      <alignment vertical="center"/>
    </xf>
    <xf numFmtId="164" fontId="10" fillId="0" borderId="0" xfId="1" applyFont="1"/>
    <xf numFmtId="168" fontId="13" fillId="3" borderId="1" xfId="5" applyNumberFormat="1" applyFont="1" applyFill="1" applyBorder="1" applyAlignment="1">
      <alignment horizontal="center" vertical="center" wrapText="1"/>
    </xf>
    <xf numFmtId="167" fontId="13" fillId="3" borderId="1" xfId="5" applyNumberFormat="1" applyFont="1" applyFill="1" applyBorder="1" applyAlignment="1">
      <alignment horizontal="center" vertical="center" wrapText="1"/>
    </xf>
    <xf numFmtId="9" fontId="13" fillId="3" borderId="1" xfId="2" applyFont="1" applyFill="1" applyBorder="1" applyAlignment="1">
      <alignment horizontal="center" vertical="center" wrapText="1"/>
    </xf>
    <xf numFmtId="167" fontId="20" fillId="3" borderId="1" xfId="5" applyNumberFormat="1" applyFont="1" applyFill="1" applyBorder="1" applyAlignment="1">
      <alignment horizontal="center" vertical="center" wrapText="1"/>
    </xf>
    <xf numFmtId="0" fontId="14" fillId="4" borderId="1" xfId="5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horizontal="left" vertical="center" wrapText="1"/>
    </xf>
    <xf numFmtId="168" fontId="18" fillId="4" borderId="1" xfId="5" applyNumberFormat="1" applyFont="1" applyFill="1" applyBorder="1" applyAlignment="1">
      <alignment horizontal="center" vertical="center" wrapText="1"/>
    </xf>
    <xf numFmtId="167" fontId="18" fillId="4" borderId="1" xfId="5" applyNumberFormat="1" applyFont="1" applyFill="1" applyBorder="1" applyAlignment="1">
      <alignment horizontal="center" vertical="center" wrapText="1"/>
    </xf>
    <xf numFmtId="165" fontId="18" fillId="4" borderId="1" xfId="2" applyNumberFormat="1" applyFont="1" applyFill="1" applyBorder="1" applyAlignment="1">
      <alignment horizontal="center" vertical="center"/>
    </xf>
    <xf numFmtId="165" fontId="18" fillId="4" borderId="1" xfId="5" applyNumberFormat="1" applyFont="1" applyFill="1" applyBorder="1" applyAlignment="1">
      <alignment horizontal="center" vertical="center"/>
    </xf>
    <xf numFmtId="49" fontId="16" fillId="0" borderId="1" xfId="5" applyNumberFormat="1" applyFont="1" applyBorder="1" applyAlignment="1">
      <alignment horizontal="center" vertical="center"/>
    </xf>
    <xf numFmtId="0" fontId="11" fillId="0" borderId="1" xfId="5" applyFont="1" applyBorder="1" applyAlignment="1">
      <alignment horizontal="left" vertical="center" wrapText="1"/>
    </xf>
    <xf numFmtId="168" fontId="9" fillId="2" borderId="1" xfId="5" applyNumberFormat="1" applyFont="1" applyFill="1" applyBorder="1" applyAlignment="1">
      <alignment horizontal="center" vertical="center" wrapText="1"/>
    </xf>
    <xf numFmtId="167" fontId="9" fillId="2" borderId="1" xfId="5" applyNumberFormat="1" applyFont="1" applyFill="1" applyBorder="1" applyAlignment="1">
      <alignment horizontal="center" vertical="center" wrapText="1"/>
    </xf>
    <xf numFmtId="165" fontId="9" fillId="2" borderId="1" xfId="5" applyNumberFormat="1" applyFont="1" applyFill="1" applyBorder="1" applyAlignment="1">
      <alignment horizontal="center" vertical="center"/>
    </xf>
    <xf numFmtId="165" fontId="9" fillId="2" borderId="1" xfId="2" applyNumberFormat="1" applyFont="1" applyFill="1" applyBorder="1" applyAlignment="1">
      <alignment horizontal="center" vertical="center"/>
    </xf>
    <xf numFmtId="167" fontId="9" fillId="0" borderId="1" xfId="5" applyNumberFormat="1" applyFont="1" applyBorder="1" applyAlignment="1">
      <alignment horizontal="center" vertical="center" wrapText="1"/>
    </xf>
    <xf numFmtId="168" fontId="9" fillId="2" borderId="1" xfId="6" applyNumberFormat="1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 wrapText="1"/>
    </xf>
    <xf numFmtId="0" fontId="22" fillId="0" borderId="0" xfId="3" applyFont="1" applyAlignment="1">
      <alignment horizontal="center" vertical="center"/>
    </xf>
    <xf numFmtId="165" fontId="20" fillId="3" borderId="1" xfId="2" applyNumberFormat="1" applyFont="1" applyFill="1" applyBorder="1" applyAlignment="1">
      <alignment horizontal="center" vertical="center" wrapText="1"/>
    </xf>
    <xf numFmtId="165" fontId="18" fillId="4" borderId="1" xfId="2" applyNumberFormat="1" applyFont="1" applyFill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169" fontId="12" fillId="0" borderId="0" xfId="5" applyNumberFormat="1" applyFont="1"/>
    <xf numFmtId="166" fontId="8" fillId="4" borderId="1" xfId="5" applyNumberFormat="1" applyFont="1" applyFill="1" applyBorder="1" applyAlignment="1">
      <alignment horizontal="center" vertical="center" wrapText="1"/>
    </xf>
    <xf numFmtId="166" fontId="17" fillId="4" borderId="1" xfId="5" applyNumberFormat="1" applyFont="1" applyFill="1" applyBorder="1" applyAlignment="1">
      <alignment horizontal="center" vertical="center" wrapText="1"/>
    </xf>
    <xf numFmtId="0" fontId="4" fillId="0" borderId="2" xfId="5" applyFont="1" applyBorder="1" applyAlignment="1">
      <alignment vertical="center"/>
    </xf>
    <xf numFmtId="0" fontId="8" fillId="3" borderId="1" xfId="5" applyFont="1" applyFill="1" applyBorder="1" applyAlignment="1">
      <alignment horizontal="center" vertical="center"/>
    </xf>
    <xf numFmtId="0" fontId="17" fillId="4" borderId="1" xfId="3" applyFont="1" applyFill="1" applyBorder="1" applyAlignment="1">
      <alignment horizontal="center" vertical="center" wrapText="1"/>
    </xf>
    <xf numFmtId="0" fontId="6" fillId="0" borderId="0" xfId="5" applyFont="1" applyAlignment="1">
      <alignment horizontal="right" vertical="center" wrapText="1"/>
    </xf>
    <xf numFmtId="0" fontId="23" fillId="0" borderId="0" xfId="3" applyFont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/>
    </xf>
    <xf numFmtId="0" fontId="8" fillId="4" borderId="1" xfId="5" applyFont="1" applyFill="1" applyBorder="1" applyAlignment="1">
      <alignment horizontal="center" vertical="center" wrapText="1"/>
    </xf>
    <xf numFmtId="166" fontId="8" fillId="4" borderId="1" xfId="5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 3" xfId="9" xr:uid="{D9A2D03E-871C-48DC-BAA0-383738C98A4D}"/>
    <cellStyle name="Обычный 3 2" xfId="8" xr:uid="{00FF2F41-D857-4AB5-BD78-4B50547C79BE}"/>
    <cellStyle name="Обычный 4" xfId="3" xr:uid="{00000000-0005-0000-0000-000001000000}"/>
    <cellStyle name="Обычный 5 4" xfId="5" xr:uid="{00000000-0005-0000-0000-000002000000}"/>
    <cellStyle name="Обычный 5 4 3" xfId="7" xr:uid="{00000000-0005-0000-0000-000003000000}"/>
    <cellStyle name="Процентный" xfId="2" builtinId="5"/>
    <cellStyle name="Финансовый" xfId="1" builtinId="3"/>
    <cellStyle name="Финансовый 3" xfId="4" xr:uid="{00000000-0005-0000-0000-000006000000}"/>
    <cellStyle name="Финансовый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AED7-F2AA-4E5A-90C2-0463235A855D}">
  <sheetPr>
    <tabColor theme="0" tint="-0.499984740745262"/>
    <pageSetUpPr fitToPage="1"/>
  </sheetPr>
  <dimension ref="A1:AA17"/>
  <sheetViews>
    <sheetView tabSelected="1" zoomScale="40" zoomScaleNormal="40" zoomScaleSheetLayoutView="40" workbookViewId="0">
      <selection activeCell="D9" sqref="D9"/>
    </sheetView>
  </sheetViews>
  <sheetFormatPr defaultColWidth="9.140625" defaultRowHeight="34.5" x14ac:dyDescent="0.45"/>
  <cols>
    <col min="1" max="1" width="10.140625" style="1" customWidth="1"/>
    <col min="2" max="2" width="74.42578125" style="1" customWidth="1"/>
    <col min="3" max="3" width="30.42578125" style="3" customWidth="1"/>
    <col min="4" max="4" width="32.140625" style="1" customWidth="1"/>
    <col min="5" max="5" width="23.42578125" style="1" bestFit="1" customWidth="1"/>
    <col min="6" max="6" width="25.7109375" style="1" customWidth="1"/>
    <col min="7" max="7" width="26.7109375" style="1" customWidth="1"/>
    <col min="8" max="8" width="55" style="1" customWidth="1"/>
    <col min="9" max="9" width="53.140625" style="5" bestFit="1" customWidth="1"/>
    <col min="10" max="10" width="39.42578125" style="5" bestFit="1" customWidth="1"/>
    <col min="11" max="11" width="36.140625" style="5" bestFit="1" customWidth="1"/>
    <col min="12" max="12" width="31.5703125" style="5" bestFit="1" customWidth="1"/>
    <col min="13" max="13" width="39.42578125" style="5" bestFit="1" customWidth="1"/>
    <col min="14" max="14" width="36.42578125" style="5" bestFit="1" customWidth="1"/>
    <col min="15" max="16" width="20.5703125" style="5" customWidth="1"/>
    <col min="17" max="17" width="31.5703125" style="5" bestFit="1" customWidth="1"/>
    <col min="18" max="18" width="37.7109375" style="5" bestFit="1" customWidth="1"/>
    <col min="19" max="19" width="37.85546875" style="5" bestFit="1" customWidth="1"/>
    <col min="20" max="21" width="22.42578125" style="5" bestFit="1" customWidth="1"/>
    <col min="22" max="22" width="31.5703125" style="5" bestFit="1" customWidth="1"/>
    <col min="23" max="23" width="34.85546875" style="5" bestFit="1" customWidth="1"/>
    <col min="24" max="24" width="36.42578125" style="5" bestFit="1" customWidth="1"/>
    <col min="25" max="26" width="22.42578125" style="5" bestFit="1" customWidth="1"/>
    <col min="27" max="27" width="31.5703125" style="5" bestFit="1" customWidth="1"/>
    <col min="28" max="16384" width="9.140625" style="1"/>
  </cols>
  <sheetData>
    <row r="1" spans="1:27" x14ac:dyDescent="0.45">
      <c r="A1" s="38"/>
      <c r="B1" s="38"/>
      <c r="C1" s="38"/>
      <c r="D1" s="38"/>
      <c r="E1" s="38"/>
      <c r="F1" s="38"/>
      <c r="G1" s="38"/>
    </row>
    <row r="2" spans="1:27" ht="217.5" customHeight="1" x14ac:dyDescent="0.45">
      <c r="A2" s="39" t="s">
        <v>28</v>
      </c>
      <c r="B2" s="39"/>
      <c r="C2" s="39"/>
      <c r="D2" s="39"/>
      <c r="E2" s="39"/>
      <c r="F2" s="39"/>
      <c r="G2" s="39"/>
    </row>
    <row r="3" spans="1:27" x14ac:dyDescent="0.45">
      <c r="A3" s="35" t="s">
        <v>0</v>
      </c>
      <c r="B3" s="35"/>
      <c r="C3" s="35"/>
      <c r="D3" s="35"/>
      <c r="E3" s="35"/>
      <c r="F3" s="28"/>
      <c r="G3" s="28" t="s">
        <v>7</v>
      </c>
      <c r="H3" s="4"/>
      <c r="I3" s="6"/>
    </row>
    <row r="4" spans="1:27" ht="42" customHeight="1" x14ac:dyDescent="0.45">
      <c r="A4" s="40" t="s">
        <v>1</v>
      </c>
      <c r="B4" s="40" t="s">
        <v>24</v>
      </c>
      <c r="C4" s="41" t="s">
        <v>4</v>
      </c>
      <c r="D4" s="41"/>
      <c r="E4" s="41"/>
      <c r="F4" s="41"/>
      <c r="G4" s="41"/>
    </row>
    <row r="5" spans="1:27" ht="42" customHeight="1" x14ac:dyDescent="0.45">
      <c r="A5" s="40"/>
      <c r="B5" s="40"/>
      <c r="C5" s="41" t="s">
        <v>5</v>
      </c>
      <c r="D5" s="41"/>
      <c r="E5" s="41"/>
      <c r="F5" s="41"/>
      <c r="G5" s="41"/>
    </row>
    <row r="6" spans="1:27" ht="80.25" customHeight="1" x14ac:dyDescent="0.45">
      <c r="A6" s="40"/>
      <c r="B6" s="40"/>
      <c r="C6" s="41" t="s">
        <v>3</v>
      </c>
      <c r="D6" s="42" t="s">
        <v>2</v>
      </c>
      <c r="E6" s="42" t="s">
        <v>8</v>
      </c>
      <c r="F6" s="37" t="s">
        <v>9</v>
      </c>
      <c r="G6" s="37"/>
    </row>
    <row r="7" spans="1:27" ht="53.25" customHeight="1" x14ac:dyDescent="0.45">
      <c r="A7" s="40"/>
      <c r="B7" s="40"/>
      <c r="C7" s="41"/>
      <c r="D7" s="42"/>
      <c r="E7" s="42"/>
      <c r="F7" s="34" t="s">
        <v>27</v>
      </c>
      <c r="G7" s="33" t="s">
        <v>8</v>
      </c>
    </row>
    <row r="8" spans="1:27" ht="66.75" customHeight="1" x14ac:dyDescent="0.5">
      <c r="A8" s="36" t="s">
        <v>6</v>
      </c>
      <c r="B8" s="36"/>
      <c r="C8" s="8">
        <f>+C9+C15</f>
        <v>1181940</v>
      </c>
      <c r="D8" s="9">
        <f>+D9+D15</f>
        <v>82164.143085859832</v>
      </c>
      <c r="E8" s="10">
        <f>+SUM(E10:E15)</f>
        <v>0.99999999999999989</v>
      </c>
      <c r="F8" s="11">
        <f>+F9+F15</f>
        <v>3978.546007122432</v>
      </c>
      <c r="G8" s="29">
        <f t="shared" ref="G8:G14" si="0">+F8/D8</f>
        <v>4.8421925400778942E-2</v>
      </c>
      <c r="H8" s="32"/>
    </row>
    <row r="9" spans="1:27" ht="66.75" customHeight="1" x14ac:dyDescent="0.5">
      <c r="A9" s="12">
        <v>1</v>
      </c>
      <c r="B9" s="13" t="s">
        <v>10</v>
      </c>
      <c r="C9" s="14">
        <f>+SUM(C10:C14)</f>
        <v>850108</v>
      </c>
      <c r="D9" s="15">
        <f>+SUM(D10:D14)</f>
        <v>39790.269567483148</v>
      </c>
      <c r="E9" s="17">
        <f>+D9/D8</f>
        <v>0.48427778922860715</v>
      </c>
      <c r="F9" s="15">
        <f>+SUM(F10:F14)</f>
        <v>3978.546007122432</v>
      </c>
      <c r="G9" s="30">
        <f t="shared" si="0"/>
        <v>9.9987912883448368E-2</v>
      </c>
      <c r="H9" s="32"/>
    </row>
    <row r="10" spans="1:27" ht="66.75" customHeight="1" x14ac:dyDescent="0.5">
      <c r="A10" s="18" t="s">
        <v>16</v>
      </c>
      <c r="B10" s="19" t="s">
        <v>11</v>
      </c>
      <c r="C10" s="20">
        <v>673217</v>
      </c>
      <c r="D10" s="21">
        <v>7578.533810508331</v>
      </c>
      <c r="E10" s="22">
        <f t="shared" ref="E10:E17" si="1">+D10/D$8</f>
        <v>9.2236510062411528E-2</v>
      </c>
      <c r="F10" s="24">
        <v>1754.4468124796035</v>
      </c>
      <c r="G10" s="31">
        <f t="shared" si="0"/>
        <v>0.23150214228072749</v>
      </c>
      <c r="H10" s="32"/>
    </row>
    <row r="11" spans="1:27" ht="66.75" customHeight="1" x14ac:dyDescent="0.5">
      <c r="A11" s="18" t="s">
        <v>17</v>
      </c>
      <c r="B11" s="19" t="s">
        <v>12</v>
      </c>
      <c r="C11" s="20">
        <v>11714</v>
      </c>
      <c r="D11" s="21">
        <v>393.91137306773032</v>
      </c>
      <c r="E11" s="22">
        <f t="shared" si="1"/>
        <v>4.7942004659636151E-3</v>
      </c>
      <c r="F11" s="24">
        <v>105.32195207436999</v>
      </c>
      <c r="G11" s="31">
        <f t="shared" si="0"/>
        <v>0.26737474283653295</v>
      </c>
      <c r="H11" s="32"/>
    </row>
    <row r="12" spans="1:27" ht="66.75" customHeight="1" x14ac:dyDescent="0.5">
      <c r="A12" s="18" t="s">
        <v>18</v>
      </c>
      <c r="B12" s="19" t="s">
        <v>13</v>
      </c>
      <c r="C12" s="20">
        <v>115447</v>
      </c>
      <c r="D12" s="21">
        <v>2522.0768395765404</v>
      </c>
      <c r="E12" s="22">
        <f t="shared" si="1"/>
        <v>3.0695589886953756E-2</v>
      </c>
      <c r="F12" s="24">
        <v>232.67589331169904</v>
      </c>
      <c r="G12" s="31">
        <f t="shared" si="0"/>
        <v>9.2255671857628882E-2</v>
      </c>
      <c r="H12" s="32"/>
    </row>
    <row r="13" spans="1:27" ht="66.75" customHeight="1" x14ac:dyDescent="0.5">
      <c r="A13" s="18" t="s">
        <v>19</v>
      </c>
      <c r="B13" s="19" t="s">
        <v>14</v>
      </c>
      <c r="C13" s="25">
        <v>48064</v>
      </c>
      <c r="D13" s="21">
        <v>20484.234034704805</v>
      </c>
      <c r="E13" s="22">
        <f t="shared" si="1"/>
        <v>0.24930867974000778</v>
      </c>
      <c r="F13" s="24">
        <v>570.97395845318954</v>
      </c>
      <c r="G13" s="31">
        <f t="shared" si="0"/>
        <v>2.7873825181153167E-2</v>
      </c>
      <c r="H13" s="32"/>
    </row>
    <row r="14" spans="1:27" ht="66.75" customHeight="1" x14ac:dyDescent="0.5">
      <c r="A14" s="18" t="s">
        <v>20</v>
      </c>
      <c r="B14" s="19" t="s">
        <v>15</v>
      </c>
      <c r="C14" s="20">
        <v>1666</v>
      </c>
      <c r="D14" s="21">
        <v>8811.51350962574</v>
      </c>
      <c r="E14" s="22">
        <f t="shared" si="1"/>
        <v>0.10724280907327044</v>
      </c>
      <c r="F14" s="24">
        <v>1315.1273908035701</v>
      </c>
      <c r="G14" s="31">
        <f t="shared" si="0"/>
        <v>0.14925102133327248</v>
      </c>
      <c r="H14" s="32"/>
    </row>
    <row r="15" spans="1:27" s="2" customFormat="1" ht="66.75" customHeight="1" x14ac:dyDescent="0.5">
      <c r="A15" s="12">
        <v>2</v>
      </c>
      <c r="B15" s="26" t="s">
        <v>23</v>
      </c>
      <c r="C15" s="14">
        <f>+C16+C17</f>
        <v>331832</v>
      </c>
      <c r="D15" s="15">
        <f>+D16+D17</f>
        <v>42373.873518376677</v>
      </c>
      <c r="E15" s="17">
        <f t="shared" si="1"/>
        <v>0.5157222107713928</v>
      </c>
      <c r="F15" s="16"/>
      <c r="G15" s="16"/>
      <c r="H15" s="32"/>
      <c r="I15" s="5"/>
      <c r="J15" s="5"/>
      <c r="K15" s="5"/>
      <c r="L15" s="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87" customHeight="1" x14ac:dyDescent="0.5">
      <c r="A16" s="18" t="s">
        <v>21</v>
      </c>
      <c r="B16" s="27" t="s">
        <v>26</v>
      </c>
      <c r="C16" s="20">
        <v>95600</v>
      </c>
      <c r="D16" s="21">
        <v>14358.682014695723</v>
      </c>
      <c r="E16" s="22">
        <f t="shared" si="1"/>
        <v>0.17475606116516298</v>
      </c>
      <c r="F16" s="23"/>
      <c r="G16" s="23"/>
      <c r="H16" s="32"/>
    </row>
    <row r="17" spans="1:8" ht="87" customHeight="1" x14ac:dyDescent="0.5">
      <c r="A17" s="18" t="s">
        <v>22</v>
      </c>
      <c r="B17" s="27" t="s">
        <v>25</v>
      </c>
      <c r="C17" s="20">
        <v>236232</v>
      </c>
      <c r="D17" s="21">
        <v>28015.191503680951</v>
      </c>
      <c r="E17" s="22">
        <f t="shared" si="1"/>
        <v>0.34096614960622973</v>
      </c>
      <c r="F17" s="23"/>
      <c r="G17" s="23"/>
      <c r="H17" s="32"/>
    </row>
  </sheetData>
  <mergeCells count="11">
    <mergeCell ref="A8:B8"/>
    <mergeCell ref="F6:G6"/>
    <mergeCell ref="A1:G1"/>
    <mergeCell ref="A2:G2"/>
    <mergeCell ref="A4:A7"/>
    <mergeCell ref="B4:B7"/>
    <mergeCell ref="C4:G4"/>
    <mergeCell ref="C5:G5"/>
    <mergeCell ref="D6:D7"/>
    <mergeCell ref="E6:E7"/>
    <mergeCell ref="C6:C7"/>
  </mergeCells>
  <printOptions horizontalCentered="1"/>
  <pageMargins left="0" right="0" top="0.39370078740157483" bottom="0" header="0" footer="0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Умумий</vt:lpstr>
      <vt:lpstr>Умумий!Область_печати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Ravshanov Sarvar Musomiddinovich</dc:creator>
  <cp:lastModifiedBy>Nazarov Xusan Boxodirovich</cp:lastModifiedBy>
  <cp:lastPrinted>2025-10-09T12:09:43Z</cp:lastPrinted>
  <dcterms:created xsi:type="dcterms:W3CDTF">2023-09-29T13:41:17Z</dcterms:created>
  <dcterms:modified xsi:type="dcterms:W3CDTF">2025-10-14T09:21:31Z</dcterms:modified>
</cp:coreProperties>
</file>