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2. Кирилча\"/>
    </mc:Choice>
  </mc:AlternateContent>
  <xr:revisionPtr revIDLastSave="0" documentId="13_ncr:1_{29909B3E-B9EF-4B95-B745-93FB5FFE1248}" xr6:coauthVersionLast="47" xr6:coauthVersionMax="47" xr10:uidLastSave="{00000000-0000-0000-0000-000000000000}"/>
  <bookViews>
    <workbookView xWindow="-120" yWindow="-120" windowWidth="29040" windowHeight="15840" xr2:uid="{00000000-000D-0000-FFFF-FFFF00000000}"/>
  </bookViews>
  <sheets>
    <sheet name="Валюта таркиби"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#REF!</definedName>
    <definedName name="_40__123Graph_XMIMPMA_0" hidden="1">#REF!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#REF!</definedName>
    <definedName name="_50FA_L">#REF!</definedName>
    <definedName name="_50Module4_B0027__.LOGIN">[46]!'[Module4(B0027)].LOGIN'</definedName>
    <definedName name="_51" hidden="1">#REF!</definedName>
    <definedName name="_513_0누계생">#REF!</definedName>
    <definedName name="_51GAZ_LIABS">#REF!</definedName>
    <definedName name="_51Module4_B003__.LOGIN">[46]!'[Module4(B003)].LOGIN'</definedName>
    <definedName name="_521_0누실마">#REF!</definedName>
    <definedName name="_529_0누실적">#REF!</definedName>
    <definedName name="_52INT_RESERVES">#REF!</definedName>
    <definedName name="_52Module4_B004__.LOGIN">[46]!'[Module4(B004)].LOGIN'</definedName>
    <definedName name="_537_0실기버">#REF!</definedName>
    <definedName name="_53Module4_B005__.LOGIN">[46]!'[Module4(B005)].LOGIN'</definedName>
    <definedName name="_545_0실적마">#REF!</definedName>
    <definedName name="_54Module4_B006__.LOGIN">[46]!'[Module4(B006)].LOGIN'</definedName>
    <definedName name="_55Module4_B007__.LOGIN">[46]!'[Module4(B007)].LOGIN'</definedName>
    <definedName name="_56_????">#REF!</definedName>
    <definedName name="_569_________0실마">#REF!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hidden="1">{"'Monthly 1997'!$A$3:$S$89"}</definedName>
    <definedName name="_a145">#REF!</definedName>
    <definedName name="_A145496">#REF!</definedName>
    <definedName name="_a146">#REF!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jun96">#REF!</definedName>
    <definedName name="_jun97">#REF!</definedName>
    <definedName name="_k1">#REF!</definedName>
    <definedName name="_Key1" hidden="1">#REF!</definedName>
    <definedName name="_Key2" hidden="1">#REF!</definedName>
    <definedName name="_ko15">#REF!</definedName>
    <definedName name="_KOR97">#REF!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#REF!</definedName>
    <definedName name="A18123456789">#REF!</definedName>
    <definedName name="A1ололо">#REF!</definedName>
    <definedName name="A6000000">#REF!</definedName>
    <definedName name="aa">'[55]По отрас new'!_a1Z,[55]!_a2Z</definedName>
    <definedName name="AA__Contents_and_file_description">#REF!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s">#REF!</definedName>
    <definedName name="AAValues">#REF!</definedName>
    <definedName name="AB">#REF!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OFFSET([87]lookup!$AY$4,0,0,COUNTIF([87]lookup!$AY:$AY,"?*")-1,1)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OFFSET([105]CountryReference!$C$3,,,COUNTA([105]CountryReference!$C:$C)-1,)</definedName>
    <definedName name="countryName">#REF!</definedName>
    <definedName name="cp" hidden="1">'[106]C Summary'!#REF!</definedName>
    <definedName name="CPAData">OFFSET([105]CPAData!$D$1,,,COUNTA([105]CPAData!$D:$D),COUNTA([105]CPAData!$1:$1)-1)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#REF!</definedName>
    <definedName name="cvb">{30,140,350,160,"",""}</definedName>
    <definedName name="CVBX">#REF!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#REF!</definedName>
    <definedName name="DATA1">#REF!</definedName>
    <definedName name="DATA2">#REF!</definedName>
    <definedName name="DATA3">#REF!</definedName>
    <definedName name="DATA4">#REF!</definedName>
    <definedName name="Database">#REF!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hidden="1">{#N/A,#N/A,TRUE,"일정"}</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#REF!,#REF!,#REF!,#REF!,#REF!,#REF!,#REF!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OFFSET([87]COM!$A$3,0,0,COUNTA([87]COM!$A:$A),7)</definedName>
    <definedName name="DSF__Country_Info">OFFSET([87]Country_Information!$A$1,0,0,COUNTA([87]Country_Information!$A:$A),COUNTA([87]Country_Information!$1:$1))</definedName>
    <definedName name="DSF__DATA_CPIA">OFFSET([87]CPIA!$A$1,0,0,COUNTA([87]CPIA!$A:$A)+5,COUNTA([87]CPIA!$1:$1)+5)</definedName>
    <definedName name="DSF__DATA_GDPUSD">OFFSET([87]data_GDPUSD!$A$1,0,0,COUNTA([87]data_GDPUSD!$A:$A)+5,COUNTA([87]data_GDPUSD!$1:$1)+5)</definedName>
    <definedName name="DSF__DATA_REMGDP">OFFSET([87]data_REM_FINAL!$A$1,0,0,COUNTA([87]data_REM_FINAL!$A:$A)+5,COUNTA([87]data_REM_FINAL!$1:$1)+5)</definedName>
    <definedName name="DSF__FAD_DATA">OFFSET([87]Data!$A$1,0,0,COUNTA([87]Data!$A:$A)+10,COUNTA([87]Data!$1:$1)+5)</definedName>
    <definedName name="DSF__LIST_DSA">OFFSET([87]LIST_DSA!$A$5,0,0,COUNTA([87]LIST_DSA!$A:$A)+5,COUNTA([87]LIST_DSA!$5:$5)+5)</definedName>
    <definedName name="DSF__PREV_DSA_DATA">OFFSET(DSF__PREV_DSA_START_CELL,0,0,COUNTA('[87]data all'!$A:$A)-1,COUNTA('[87]data all'!$2:$2))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#REF!</definedName>
    <definedName name="exports">#REF!</definedName>
    <definedName name="EXT" hidden="1">{#N/A,#N/A,TRUE,"일정"}</definedName>
    <definedName name="Extra_Pay">#REF!</definedName>
    <definedName name="Extract">#REF!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#REF!</definedName>
    <definedName name="FDFS">#REF!</definedName>
    <definedName name="fdgdgbvdbfg" hidden="1">{#N/A,#N/A,FALSE,"??";#N/A,#N/A,FALSE,"??2";#N/A,#N/A,FALSE,"??1";#N/A,#N/A,FALSE,"??";#N/A,#N/A,FALSE,"??2";#N/A,#N/A,FALSE,"??1";#N/A,#N/A,FALSE,"??";#N/A,#N/A,FALSE,"??1";#N/A,#N/A,FALSE,"??";#N/A,#N/A,FALSE,"?????";#N/A,#N/A,FALSE,"??"}</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hidden="1">{#N/A,#N/A,FALSE,"BODY"}</definedName>
    <definedName name="fg">#REF!</definedName>
    <definedName name="FG10TBTB2RT">#REF!</definedName>
    <definedName name="FG24RTDKDK">#REF!</definedName>
    <definedName name="fgfh">#REF!</definedName>
    <definedName name="fggf">'[126]14301'!$1:$1048576</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OFFSET([105]CountryReference!$B$1,,,COUNTA([105]CountryReference!$B:$B),COUNTA([105]CountryReference!$1:$1)-3)</definedName>
    <definedName name="FIMeXToEUR" hidden="1">#REF!</definedName>
    <definedName name="fin">#REF!</definedName>
    <definedName name="finan">#REF!</definedName>
    <definedName name="finan1">#REF!</definedName>
    <definedName name="finan3_D">#REF!</definedName>
    <definedName name="finance">#REF!</definedName>
    <definedName name="FINDATE">#REF!</definedName>
    <definedName name="finsect">#REF!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#REF!</definedName>
    <definedName name="frank">#REF!</definedName>
    <definedName name="FRFeXToEUR" hidden="1">#REF!</definedName>
    <definedName name="frff">#REF!</definedName>
    <definedName name="fromyear">[127]Data!$B$24</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#REF!</definedName>
    <definedName name="hhhh">#N/A</definedName>
    <definedName name="hhhhhhhh">#N/A</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[87]lookup!$D:$D</definedName>
    <definedName name="HIPCStatus">'[87]Output - Submit'!$C$8</definedName>
    <definedName name="hj">#REF!</definedName>
    <definedName name="hjbvhj">#REF!</definedName>
    <definedName name="hjilll">#N/A</definedName>
    <definedName name="hjkhjk" hidden="1">{0}</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#REF!</definedName>
    <definedName name="JMonts">[140]G1!$C$7:$C$18</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#REF!</definedName>
    <definedName name="KJH">#REF!</definedName>
    <definedName name="kjkf">#N/A</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#REF!</definedName>
    <definedName name="l.k">#REF!</definedName>
    <definedName name="L5A">#REF!</definedName>
    <definedName name="L5C">#REF!</definedName>
    <definedName name="L5CT">#REF!</definedName>
    <definedName name="L5H">#REF!</definedName>
    <definedName name="L5I">#REF!</definedName>
    <definedName name="L5N">#REF!</definedName>
    <definedName name="L5Q">#REF!</definedName>
    <definedName name="labor">#REF!</definedName>
    <definedName name="LANG">[144]START!$M$10</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'[147]Зан-ть(р-ны)'!$5:$5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[87]lookup!$E:$E</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#REF!</definedName>
    <definedName name="Monetary_Program_Parameters">#REF!</definedName>
    <definedName name="Money1">#REF!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#REF!</definedName>
    <definedName name="month_begin">#REF!</definedName>
    <definedName name="month_end">#REF!</definedName>
    <definedName name="monthl" hidden="1">{"'Monthly 1997'!$A$3:$S$89"}</definedName>
    <definedName name="Monthly" hidden="1">{"'Monthly 1997'!$A$3:$S$89"}</definedName>
    <definedName name="Months">#REF!</definedName>
    <definedName name="move">[89]!move</definedName>
    <definedName name="MSIX">#REF!</definedName>
    <definedName name="mstocksa">[52]!mstocksa</definedName>
    <definedName name="mstocksq">[52]!mstocksq</definedName>
    <definedName name="mt_moneyprog">#REF!</definedName>
    <definedName name="mtg">#REF!</definedName>
    <definedName name="MTHREE">#REF!</definedName>
    <definedName name="Municipios">#REF!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#REF!</definedName>
    <definedName name="nnnnn">#N/A</definedName>
    <definedName name="Non_BRO">#REF!</definedName>
    <definedName name="nonbaht">#REF!</definedName>
    <definedName name="nonoil">#REF!</definedName>
    <definedName name="NORMAL">[148]normal!$A$1:$O$125,[148]normal!$A$125:$O$131</definedName>
    <definedName name="NOTAS">#REF!</definedName>
    <definedName name="NOV">#REF!</definedName>
    <definedName name="novtab">'[147]Зан-ть(р-ны)'!$5:$5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'[55]По отрас new'!_a1Z,[55]!_a2Z</definedName>
    <definedName name="p_and_a">#REF!</definedName>
    <definedName name="PACK" hidden="1">{#N/A,#N/A,FALSE,"BODY"}</definedName>
    <definedName name="PACKING"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[128]COVER!printing</definedName>
    <definedName name="PrintThis_Links">[125]Links!$A$1:$F$33</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#REF!</definedName>
    <definedName name="RZVD">#N/A</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OFFSET([87]lookup!$AX$4,0,0,COUNTA([87]lookup!$AX:$AX)-1,1)</definedName>
    <definedName name="SHIN">#REF!</definedName>
    <definedName name="Shocks">#REF!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#REF!</definedName>
    <definedName name="StartDebCred">'[56]Форма №2а'!#REF!</definedName>
    <definedName name="Status">'[168]Рабочая таблица'!$BW$8:$BW$11</definedName>
    <definedName name="STD_Vap">#REF!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#REF!</definedName>
    <definedName name="SUMMARY1">#REF!</definedName>
    <definedName name="SUMMARY2">#REF!</definedName>
    <definedName name="Sun_Roof">#REF!</definedName>
    <definedName name="sung"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FT">#REF!,#REF!,#REF!,#REF!</definedName>
    <definedName name="th">#REF!</definedName>
    <definedName name="ThisCompanyName">[173]G4!$B$2</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#REF!</definedName>
    <definedName name="TSET">#REF!</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#REF!</definedName>
    <definedName name="vbc">#REF!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#REF!</definedName>
    <definedName name="vxzdgsdfg">#REF!</definedName>
    <definedName name="W">#REF!</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hidden="1">{#N/A,#N/A,FALSE,"BODY"}</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[121]Лист1!$A:$A</definedName>
    <definedName name="xvcvcxzdsfs">#REF!</definedName>
    <definedName name="xx" hidden="1">{"WEO",#N/A,FALSE,"Data";"PRI",#N/A,FALSE,"Data";"QUA",#N/A,FALSE,"Data"}</definedName>
    <definedName name="xxWRS_1">#REF!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C6EDCCE_01F6_11D7_9BCA_0050BFE703E4_.wvu.Rows" hidden="1">[183]Платёжка!$1:$1,[183]Платёжка!$65:$65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[183]Платёжка!$1:$1,[183]Платёжка!$65:$65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[183]Платёжка!$1:$1,[183]Платёжка!$65:$65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[183]Платёжка!$1:$1,[183]Платёжка!$65:$65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'[55]По отрас new'!_a1Z,[55]!_a2Z</definedName>
    <definedName name="А1">#REF!</definedName>
    <definedName name="А10">#REF!</definedName>
    <definedName name="А12">#REF!</definedName>
    <definedName name="А17">#REF!</definedName>
    <definedName name="А2">#REF!</definedName>
    <definedName name="А2_2">#REF!</definedName>
    <definedName name="А2_3">#REF!</definedName>
    <definedName name="А2_4">#REF!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#REF!</definedName>
    <definedName name="ва">#REF!</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hidden="1">{#N/A,#N/A,TRUE,"일정"}</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#REF!</definedName>
    <definedName name="го45">#REF!</definedName>
    <definedName name="Год">#REF!</definedName>
    <definedName name="Год_эск">#REF!</definedName>
    <definedName name="год02">#REF!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[197]ГТК_Минфин_факт!$2:$13</definedName>
    <definedName name="гтк_мф_03">[197]ГТК_Минфин_факт!$16:$27</definedName>
    <definedName name="гтк_мф_04">[197]ГТК_Минфин_факт!$30:$41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исконт">'[190]03'!$E$25</definedName>
    <definedName name="дк">#REF!</definedName>
    <definedName name="дл">'[55]По отрас new'!_a1Z,[55]!_a2Z</definedName>
    <definedName name="длдпржпрдоьж">#REF!</definedName>
    <definedName name="дло">#REF!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#REF!</definedName>
    <definedName name="жура">#REF!</definedName>
    <definedName name="жэб">#REF!</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#REF!</definedName>
    <definedName name="курс_1_квар">'[221]ИСХОД. ДАННЫЕ'!$J$9</definedName>
    <definedName name="курс_доллара">'[222]Расчёт цены сырья'!$C$33</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'[224]Зан-ть(р-ны)'!$5:$5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#REF!</definedName>
    <definedName name="МЗ_1">#REF!</definedName>
    <definedName name="МЗ_2">#REF!</definedName>
    <definedName name="миит">#REF!</definedName>
    <definedName name="мил">{0,"овz";1,"z";2,"аz";5,"овz"}</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#REF!</definedName>
    <definedName name="мъ">#REF!</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#REF!</definedName>
    <definedName name="нилуфа">#REF!</definedName>
    <definedName name="нилуфар">#REF!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[55]!BlankMacro1</definedName>
    <definedName name="нннн">#REF!</definedName>
    <definedName name="но">#REF!</definedName>
    <definedName name="нов">#N/A</definedName>
    <definedName name="новое">#REF!</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'Валюта таркиби'!$A$1:$BB$20</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hidden="1">{#N/A,#N/A,FALSE,"BODY"}</definedName>
    <definedName name="оля">#REF!</definedName>
    <definedName name="оля1">#REF!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#REF!</definedName>
    <definedName name="полордол">TRUNC((oy-1)/3+1)</definedName>
    <definedName name="попр">#REF!</definedName>
    <definedName name="пор">#REF!</definedName>
    <definedName name="посл.вар">#REF!</definedName>
    <definedName name="пост">#REF!</definedName>
    <definedName name="поступ_имп_лома">[221]курс!$E$6:$F$83</definedName>
    <definedName name="поступило">36525</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hidden="1">{#N/A,#N/A,FALSE,"단축1";#N/A,#N/A,FALSE,"단축2";#N/A,#N/A,FALSE,"단축3";#N/A,#N/A,FALSE,"장축";#N/A,#N/A,FALSE,"4WD"}</definedName>
    <definedName name="пппп">#N/A</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'[244]Зан-ть(р-ны)'!$5:$5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(4)'!$1:$1048576</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гион">[251]Список!$A$1:$C$16</definedName>
    <definedName name="режа">{30,140,350,160,"",""}</definedName>
    <definedName name="Рек">#REF!</definedName>
    <definedName name="рек.эс">#REF!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#REF!</definedName>
    <definedName name="рывр">#REF!</definedName>
    <definedName name="рын">'[147]Зан-ть(р-ны)'!$5:$5</definedName>
    <definedName name="рынок">'[255]Зан-ть(р-ны)'!$5:$5</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#REF!</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'[263]Зан-ть(р-ны)'!$5:$5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[197]Прогноз!$4:$20</definedName>
    <definedName name="утв_2кв">[197]Прогноз!$23:$39</definedName>
    <definedName name="утв_3кв">[197]Прогноз!$42:$58</definedName>
    <definedName name="утв_4кв">[197]Прогноз!$61:$77</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_1кв">[197]Прогноз!$99:$115</definedName>
    <definedName name="уточ_2кв">[197]Прогноз!$118:$134</definedName>
    <definedName name="уточ_3кв">[197]Прогноз!$137:$153</definedName>
    <definedName name="уточ_4кв">[197]Прогноз!$156:$172</definedName>
    <definedName name="уточ2">#REF!</definedName>
    <definedName name="уточ4">#REF!</definedName>
    <definedName name="уточгод">#REF!</definedName>
    <definedName name="уточнгод">#N/A</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#REF!</definedName>
    <definedName name="хз">#REF!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'[55]По отрас new'!_a1Z,[55]!_a2Z</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#REF!</definedName>
    <definedName name="щзш">#REF!</definedName>
    <definedName name="щшзжщ">#REF!</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#REF!</definedName>
    <definedName name="юмшатиш">{30,140,350,160,"",""}</definedName>
    <definedName name="юмшок">{30,140,350,160,"",""}</definedName>
    <definedName name="юод">{30,140,350,160,"",""}</definedName>
    <definedName name="юю">'[55]По отрас new'!_a1Z,[55]!_a2Z</definedName>
    <definedName name="ЮЮЮ">#REF!</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'[55]По отрас new'!_a1Z,[55]!_a2Z</definedName>
    <definedName name="시설투자2">'[55]По отрас new'!_a1Z,[55]!_a2Z</definedName>
    <definedName name="시장">#REF!</definedName>
    <definedName name="신">#REF!</definedName>
    <definedName name="신규" hidden="1">{#N/A,#N/A,FALSE,"신규dep";#N/A,#N/A,FALSE,"신규dep-금형상각후";#N/A,#N/A,FALSE,"신규dep-연구비상각후";#N/A,#N/A,FALSE,"신규dep-기계,공구상각후"}</definedName>
    <definedName name="신용"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#N/A</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[55]!BlankMacro1</definedName>
    <definedName name="템플리트모듈2">[55]!BlankMacro1</definedName>
    <definedName name="템플리트모듈3">[55]!BlankMacro1</definedName>
    <definedName name="템플리트모듈4">[55]!BlankMacro1</definedName>
    <definedName name="템플리트모듈5">[55]!BlankMacro1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6" i="1" l="1"/>
  <c r="BA16" i="1"/>
  <c r="BA7" i="1"/>
</calcChain>
</file>

<file path=xl/sharedStrings.xml><?xml version="1.0" encoding="utf-8"?>
<sst xmlns="http://schemas.openxmlformats.org/spreadsheetml/2006/main" count="100" uniqueCount="48">
  <si>
    <t>Давлат қарзининг валюта таркиби тўғрисида</t>
  </si>
  <si>
    <t>МАЪЛУМОТ</t>
  </si>
  <si>
    <t>ўлчов бир. - млн.АҚШ долл.</t>
  </si>
  <si>
    <t>№</t>
  </si>
  <si>
    <t>Валюталар</t>
  </si>
  <si>
    <t>2019 йил</t>
  </si>
  <si>
    <t>2020 йил</t>
  </si>
  <si>
    <t>2021 йил</t>
  </si>
  <si>
    <t>2022 йил</t>
  </si>
  <si>
    <t>2023 йил</t>
  </si>
  <si>
    <t>Давлат қарзи</t>
  </si>
  <si>
    <t>I.</t>
  </si>
  <si>
    <t>Давлат ички қарзи</t>
  </si>
  <si>
    <t>Ўзбек сўми</t>
  </si>
  <si>
    <t>АҚШ доллари</t>
  </si>
  <si>
    <t>Хитой юани</t>
  </si>
  <si>
    <t>Евро</t>
  </si>
  <si>
    <t>II.</t>
  </si>
  <si>
    <t>Япон иенаси</t>
  </si>
  <si>
    <t>Корейс вони</t>
  </si>
  <si>
    <t>Евро ва бошқалар</t>
  </si>
  <si>
    <t>Махсус қарз олиш ҳуқуқи (СДР)</t>
  </si>
  <si>
    <t>Саудия Арабистони реали ва бошқалар</t>
  </si>
  <si>
    <t>жамига нисбатан фоизда</t>
  </si>
  <si>
    <t>млн долл</t>
  </si>
  <si>
    <t>2020 йил
1-чораги</t>
  </si>
  <si>
    <t>2021 йил
1-чораги</t>
  </si>
  <si>
    <t>2022 йил
1-чораги</t>
  </si>
  <si>
    <t>2023 йил
1-чораги</t>
  </si>
  <si>
    <t>2024 йил
1-чораги</t>
  </si>
  <si>
    <t>2020 йил
2-чораги</t>
  </si>
  <si>
    <t>2021 йил
2-чораги</t>
  </si>
  <si>
    <t>2022 йил
2-чораги</t>
  </si>
  <si>
    <t>2023 йил
2-чораги</t>
  </si>
  <si>
    <t>2024 йил
2-чораги</t>
  </si>
  <si>
    <t>2020 йил
3-чораги</t>
  </si>
  <si>
    <t>2021 йил
3-чораги</t>
  </si>
  <si>
    <t>2022 йил
3-чораги</t>
  </si>
  <si>
    <t>2023 йил
3-чораги</t>
  </si>
  <si>
    <t>Давлат ташқи қарз</t>
  </si>
  <si>
    <t>Жамига нисбатан фоизда</t>
  </si>
  <si>
    <t>2024 йил
3-чораги</t>
  </si>
  <si>
    <t>2024 йил</t>
  </si>
  <si>
    <t>2025 йил 
1-чораги</t>
  </si>
  <si>
    <t>2025 йил 
2-чораги</t>
  </si>
  <si>
    <t>2025 йил 
3-чораги</t>
  </si>
  <si>
    <t xml:space="preserve">2025 йил </t>
  </si>
  <si>
    <t>2026 йилнинг 
1 чораги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</si>
</sst>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name val="Arial Cyr"/>
      <charset val="204"/>
    </font>
    <font>
      <sz val="11"/>
      <color theme="1"/>
      <name val="Calibri"/>
      <family val="2"/>
      <charset val="204"/>
      <scheme val="minor"/>
    </font>
    <font>
      <sz val="11"/>
      <color theme="1"/>
      <name val="Calibri"/>
      <family val="2"/>
      <charset val="204"/>
      <scheme val="minor"/>
    </font>
    <font>
      <b/>
      <sz val="20"/>
      <color theme="1"/>
      <name val="Calibri Light"/>
      <family val="2"/>
      <charset val="204"/>
      <scheme val="major"/>
    </font>
    <font>
      <sz val="10"/>
      <name val="Arial"/>
      <family val="2"/>
      <charset val="204"/>
    </font>
    <font>
      <sz val="12"/>
      <name val="Calibri Light"/>
      <family val="2"/>
      <charset val="204"/>
      <scheme val="major"/>
    </font>
    <font>
      <b/>
      <sz val="20"/>
      <name val="Calibri Light"/>
      <family val="2"/>
      <charset val="204"/>
      <scheme val="major"/>
    </font>
    <font>
      <sz val="14"/>
      <name val="Calibri Light"/>
      <family val="2"/>
      <charset val="204"/>
      <scheme val="major"/>
    </font>
    <font>
      <i/>
      <sz val="12"/>
      <name val="Calibri Light"/>
      <family val="2"/>
      <charset val="204"/>
      <scheme val="major"/>
    </font>
    <font>
      <b/>
      <sz val="14"/>
      <name val="Calibri Light"/>
      <family val="2"/>
      <charset val="204"/>
      <scheme val="major"/>
    </font>
    <font>
      <b/>
      <sz val="15"/>
      <color rgb="FF0070C0"/>
      <name val="Calibri Light"/>
      <family val="2"/>
      <charset val="204"/>
      <scheme val="major"/>
    </font>
    <font>
      <b/>
      <sz val="14"/>
      <color rgb="FF0070C0"/>
      <name val="Calibri Light"/>
      <family val="2"/>
      <charset val="204"/>
      <scheme val="major"/>
    </font>
    <font>
      <sz val="10"/>
      <name val="Arial Cyr"/>
      <charset val="204"/>
    </font>
    <font>
      <sz val="12"/>
      <color rgb="FF0070C0"/>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50">
    <border>
      <left/>
      <right/>
      <top/>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medium">
        <color indexed="64"/>
      </top>
      <bottom style="hair">
        <color auto="1"/>
      </bottom>
      <diagonal/>
    </border>
    <border>
      <left style="hair">
        <color indexed="64"/>
      </left>
      <right/>
      <top style="medium">
        <color indexed="64"/>
      </top>
      <bottom style="hair">
        <color indexed="64"/>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diagonal/>
    </border>
    <border>
      <left style="hair">
        <color auto="1"/>
      </left>
      <right/>
      <top style="hair">
        <color auto="1"/>
      </top>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bottom style="hair">
        <color auto="1"/>
      </bottom>
      <diagonal/>
    </border>
    <border>
      <left style="hair">
        <color auto="1"/>
      </left>
      <right style="thin">
        <color indexed="64"/>
      </right>
      <top/>
      <bottom style="hair">
        <color auto="1"/>
      </bottom>
      <diagonal/>
    </border>
    <border>
      <left style="thin">
        <color indexed="64"/>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style="thin">
        <color indexed="64"/>
      </right>
      <top style="medium">
        <color indexed="64"/>
      </top>
      <bottom style="medium">
        <color indexed="64"/>
      </bottom>
      <diagonal/>
    </border>
    <border>
      <left style="thin">
        <color indexed="64"/>
      </left>
      <right style="hair">
        <color auto="1"/>
      </right>
      <top style="medium">
        <color indexed="64"/>
      </top>
      <bottom style="medium">
        <color indexed="64"/>
      </bottom>
      <diagonal/>
    </border>
    <border>
      <left style="hair">
        <color auto="1"/>
      </left>
      <right/>
      <top style="medium">
        <color indexed="64"/>
      </top>
      <bottom style="medium">
        <color indexed="64"/>
      </bottom>
      <diagonal/>
    </border>
    <border>
      <left/>
      <right style="hair">
        <color auto="1"/>
      </right>
      <top style="medium">
        <color indexed="64"/>
      </top>
      <bottom style="medium">
        <color indexed="64"/>
      </bottom>
      <diagonal/>
    </border>
    <border>
      <left/>
      <right style="hair">
        <color auto="1"/>
      </right>
      <top style="hair">
        <color auto="1"/>
      </top>
      <bottom/>
      <diagonal/>
    </border>
    <border>
      <left style="medium">
        <color indexed="64"/>
      </left>
      <right style="hair">
        <color auto="1"/>
      </right>
      <top style="hair">
        <color auto="1"/>
      </top>
      <bottom style="medium">
        <color indexed="64"/>
      </bottom>
      <diagonal/>
    </border>
    <border>
      <left style="hair">
        <color auto="1"/>
      </left>
      <right style="medium">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hair">
        <color auto="1"/>
      </top>
      <bottom style="medium">
        <color indexed="64"/>
      </bottom>
      <diagonal/>
    </border>
    <border>
      <left style="hair">
        <color auto="1"/>
      </left>
      <right/>
      <top style="hair">
        <color auto="1"/>
      </top>
      <bottom style="medium">
        <color indexed="64"/>
      </bottom>
      <diagonal/>
    </border>
    <border>
      <left style="medium">
        <color auto="1"/>
      </left>
      <right style="hair">
        <color auto="1"/>
      </right>
      <top/>
      <bottom style="medium">
        <color indexed="64"/>
      </bottom>
      <diagonal/>
    </border>
    <border>
      <left style="hair">
        <color auto="1"/>
      </left>
      <right style="thin">
        <color indexed="64"/>
      </right>
      <top/>
      <bottom style="medium">
        <color indexed="64"/>
      </bottom>
      <diagonal/>
    </border>
    <border>
      <left/>
      <right style="hair">
        <color auto="1"/>
      </right>
      <top/>
      <bottom style="medium">
        <color indexed="64"/>
      </bottom>
      <diagonal/>
    </border>
    <border>
      <left style="hair">
        <color auto="1"/>
      </left>
      <right style="medium">
        <color indexed="64"/>
      </right>
      <top/>
      <bottom style="medium">
        <color indexed="64"/>
      </bottom>
      <diagonal/>
    </border>
    <border>
      <left style="hair">
        <color auto="1"/>
      </left>
      <right/>
      <top/>
      <bottom style="medium">
        <color indexed="64"/>
      </bottom>
      <diagonal/>
    </border>
    <border>
      <left style="thin">
        <color indexed="64"/>
      </left>
      <right style="hair">
        <color auto="1"/>
      </right>
      <top/>
      <bottom style="medium">
        <color indexed="64"/>
      </bottom>
      <diagonal/>
    </border>
    <border>
      <left style="medium">
        <color auto="1"/>
      </left>
      <right style="hair">
        <color auto="1"/>
      </right>
      <top style="medium">
        <color indexed="64"/>
      </top>
      <bottom/>
      <diagonal/>
    </border>
    <border>
      <left style="hair">
        <color auto="1"/>
      </left>
      <right style="thin">
        <color indexed="64"/>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thin">
        <color indexed="64"/>
      </left>
      <right style="hair">
        <color auto="1"/>
      </right>
      <top style="medium">
        <color indexed="64"/>
      </top>
      <bottom/>
      <diagonal/>
    </border>
    <border>
      <left style="hair">
        <color auto="1"/>
      </left>
      <right style="medium">
        <color indexed="64"/>
      </right>
      <top style="medium">
        <color indexed="64"/>
      </top>
      <bottom/>
      <diagonal/>
    </border>
    <border>
      <left/>
      <right style="hair">
        <color auto="1"/>
      </right>
      <top style="hair">
        <color auto="1"/>
      </top>
      <bottom style="medium">
        <color indexed="64"/>
      </bottom>
      <diagonal/>
    </border>
  </borders>
  <cellStyleXfs count="5">
    <xf numFmtId="0" fontId="0" fillId="0" borderId="0"/>
    <xf numFmtId="9" fontId="12" fillId="0" borderId="0" applyFont="0" applyFill="0" applyBorder="0" applyAlignment="0" applyProtection="0"/>
    <xf numFmtId="0" fontId="2" fillId="0" borderId="0"/>
    <xf numFmtId="0" fontId="4" fillId="0" borderId="0"/>
    <xf numFmtId="0" fontId="1" fillId="0" borderId="0"/>
  </cellStyleXfs>
  <cellXfs count="110">
    <xf numFmtId="0" fontId="0" fillId="0" borderId="0" xfId="0"/>
    <xf numFmtId="0" fontId="5" fillId="0" borderId="0" xfId="3" applyFont="1"/>
    <xf numFmtId="0" fontId="8" fillId="0" borderId="7"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0"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8" xfId="3" applyFont="1" applyBorder="1" applyAlignment="1">
      <alignment horizontal="center" vertical="center" wrapText="1"/>
    </xf>
    <xf numFmtId="0" fontId="5" fillId="0" borderId="0" xfId="3" applyFont="1" applyAlignment="1">
      <alignment horizontal="center" vertical="center" wrapText="1"/>
    </xf>
    <xf numFmtId="0" fontId="13" fillId="0" borderId="0" xfId="3" applyFont="1" applyAlignment="1">
      <alignment horizontal="center" vertical="center" wrapText="1"/>
    </xf>
    <xf numFmtId="0" fontId="5" fillId="2" borderId="0" xfId="3" applyFont="1" applyFill="1" applyAlignment="1">
      <alignment horizontal="left" vertical="center"/>
    </xf>
    <xf numFmtId="0" fontId="7" fillId="0" borderId="13" xfId="3" applyFont="1" applyFill="1" applyBorder="1" applyAlignment="1">
      <alignment horizontal="center" vertical="center"/>
    </xf>
    <xf numFmtId="0" fontId="7" fillId="0" borderId="14" xfId="3" applyFont="1" applyFill="1" applyBorder="1" applyAlignment="1">
      <alignment horizontal="left" vertical="center" wrapText="1" indent="2"/>
    </xf>
    <xf numFmtId="3" fontId="7" fillId="0" borderId="13" xfId="3" applyNumberFormat="1" applyFont="1" applyFill="1" applyBorder="1" applyAlignment="1">
      <alignment horizontal="center" vertical="center"/>
    </xf>
    <xf numFmtId="9" fontId="7" fillId="0" borderId="15" xfId="1" applyFont="1" applyFill="1" applyBorder="1" applyAlignment="1">
      <alignment horizontal="center" vertical="center"/>
    </xf>
    <xf numFmtId="3" fontId="7" fillId="0" borderId="16" xfId="3" applyNumberFormat="1" applyFont="1" applyFill="1" applyBorder="1" applyAlignment="1">
      <alignment horizontal="center" vertical="center"/>
    </xf>
    <xf numFmtId="9" fontId="7" fillId="0" borderId="17" xfId="1" applyFont="1" applyFill="1" applyBorder="1" applyAlignment="1">
      <alignment horizontal="center" vertical="center"/>
    </xf>
    <xf numFmtId="9" fontId="7" fillId="0" borderId="14" xfId="1" applyFont="1" applyFill="1" applyBorder="1" applyAlignment="1">
      <alignment horizontal="center" vertical="center"/>
    </xf>
    <xf numFmtId="3" fontId="7" fillId="0" borderId="18" xfId="3" applyNumberFormat="1" applyFont="1" applyFill="1" applyBorder="1" applyAlignment="1">
      <alignment horizontal="center" vertical="center"/>
    </xf>
    <xf numFmtId="0" fontId="5" fillId="0" borderId="0" xfId="3" applyFont="1" applyFill="1" applyAlignment="1">
      <alignment horizontal="left" vertical="center"/>
    </xf>
    <xf numFmtId="0" fontId="7" fillId="0" borderId="19" xfId="3" applyFont="1" applyFill="1" applyBorder="1" applyAlignment="1">
      <alignment horizontal="center" vertical="center"/>
    </xf>
    <xf numFmtId="0" fontId="7" fillId="0" borderId="20" xfId="3" applyFont="1" applyFill="1" applyBorder="1" applyAlignment="1">
      <alignment horizontal="left" vertical="center" wrapText="1" indent="2"/>
    </xf>
    <xf numFmtId="3" fontId="7" fillId="0" borderId="19" xfId="3" applyNumberFormat="1" applyFont="1" applyFill="1" applyBorder="1" applyAlignment="1">
      <alignment horizontal="center" vertical="center"/>
    </xf>
    <xf numFmtId="9" fontId="7" fillId="0" borderId="21" xfId="1" applyFont="1" applyFill="1" applyBorder="1" applyAlignment="1">
      <alignment horizontal="center" vertical="center"/>
    </xf>
    <xf numFmtId="3" fontId="7" fillId="0" borderId="22" xfId="3" applyNumberFormat="1" applyFont="1" applyFill="1" applyBorder="1" applyAlignment="1">
      <alignment horizontal="center" vertical="center"/>
    </xf>
    <xf numFmtId="9" fontId="7" fillId="0" borderId="23" xfId="1" applyFont="1" applyFill="1" applyBorder="1" applyAlignment="1">
      <alignment horizontal="center" vertical="center"/>
    </xf>
    <xf numFmtId="9" fontId="7" fillId="0" borderId="20" xfId="1" applyFont="1" applyFill="1" applyBorder="1" applyAlignment="1">
      <alignment horizontal="center" vertical="center"/>
    </xf>
    <xf numFmtId="164" fontId="7" fillId="0" borderId="21" xfId="1" applyNumberFormat="1" applyFont="1" applyFill="1" applyBorder="1" applyAlignment="1">
      <alignment horizontal="center" vertical="center"/>
    </xf>
    <xf numFmtId="164" fontId="7" fillId="0" borderId="23" xfId="1" applyNumberFormat="1" applyFont="1" applyFill="1" applyBorder="1" applyAlignment="1">
      <alignment horizontal="center" vertical="center"/>
    </xf>
    <xf numFmtId="164" fontId="7" fillId="0" borderId="20" xfId="1" applyNumberFormat="1" applyFont="1" applyFill="1" applyBorder="1" applyAlignment="1">
      <alignment horizontal="center" vertical="center"/>
    </xf>
    <xf numFmtId="0" fontId="7" fillId="0" borderId="7" xfId="3" applyFont="1" applyFill="1" applyBorder="1" applyAlignment="1">
      <alignment horizontal="center" vertical="center"/>
    </xf>
    <xf numFmtId="0" fontId="7" fillId="0" borderId="8" xfId="3" applyFont="1" applyFill="1" applyBorder="1" applyAlignment="1">
      <alignment horizontal="left" vertical="center" wrapText="1" indent="2"/>
    </xf>
    <xf numFmtId="3" fontId="7" fillId="0" borderId="7" xfId="3" applyNumberFormat="1" applyFont="1" applyFill="1" applyBorder="1" applyAlignment="1">
      <alignment horizontal="center" vertical="center"/>
    </xf>
    <xf numFmtId="3" fontId="7" fillId="0" borderId="10" xfId="3" applyNumberFormat="1" applyFont="1" applyFill="1" applyBorder="1" applyAlignment="1">
      <alignment horizontal="center" vertical="center"/>
    </xf>
    <xf numFmtId="9" fontId="7" fillId="0" borderId="21" xfId="1" applyNumberFormat="1" applyFont="1" applyFill="1" applyBorder="1" applyAlignment="1">
      <alignment horizontal="center" vertical="center"/>
    </xf>
    <xf numFmtId="3" fontId="7" fillId="0" borderId="24" xfId="3" applyNumberFormat="1" applyFont="1" applyFill="1" applyBorder="1" applyAlignment="1">
      <alignment horizontal="center" vertical="center"/>
    </xf>
    <xf numFmtId="9" fontId="7" fillId="0" borderId="20" xfId="1" applyNumberFormat="1" applyFont="1" applyFill="1" applyBorder="1" applyAlignment="1">
      <alignment horizontal="center" vertical="center"/>
    </xf>
    <xf numFmtId="0" fontId="5" fillId="0" borderId="0" xfId="3" applyFont="1" applyFill="1"/>
    <xf numFmtId="0" fontId="5" fillId="0" borderId="0" xfId="3" applyFont="1" applyAlignment="1">
      <alignment horizontal="center" vertical="center"/>
    </xf>
    <xf numFmtId="0" fontId="5" fillId="0" borderId="0" xfId="3" applyFont="1" applyAlignment="1">
      <alignment wrapText="1"/>
    </xf>
    <xf numFmtId="1" fontId="5" fillId="0" borderId="0" xfId="3" applyNumberFormat="1" applyFont="1" applyFill="1" applyAlignment="1">
      <alignment horizontal="center" vertical="center"/>
    </xf>
    <xf numFmtId="0" fontId="5" fillId="0" borderId="0" xfId="3" applyFont="1" applyFill="1" applyAlignment="1">
      <alignment horizontal="center" vertical="center"/>
    </xf>
    <xf numFmtId="3" fontId="5" fillId="0" borderId="0" xfId="3" applyNumberFormat="1" applyFont="1" applyFill="1"/>
    <xf numFmtId="3" fontId="11" fillId="0" borderId="25" xfId="3" applyNumberFormat="1" applyFont="1" applyBorder="1" applyAlignment="1">
      <alignment horizontal="center" vertical="center" wrapText="1"/>
    </xf>
    <xf numFmtId="9" fontId="11" fillId="0" borderId="27" xfId="1" applyFont="1" applyBorder="1" applyAlignment="1">
      <alignment horizontal="center" vertical="center" wrapText="1"/>
    </xf>
    <xf numFmtId="3" fontId="11" fillId="0" borderId="28" xfId="3" applyNumberFormat="1" applyFont="1" applyBorder="1" applyAlignment="1">
      <alignment horizontal="center" vertical="center" wrapText="1"/>
    </xf>
    <xf numFmtId="9" fontId="11" fillId="0" borderId="29" xfId="1" applyFont="1" applyBorder="1" applyAlignment="1">
      <alignment horizontal="center" vertical="center" wrapText="1"/>
    </xf>
    <xf numFmtId="9" fontId="11" fillId="0" borderId="26" xfId="1" applyFont="1" applyBorder="1" applyAlignment="1">
      <alignment horizontal="center" vertical="center" wrapText="1"/>
    </xf>
    <xf numFmtId="3" fontId="11" fillId="0" borderId="30" xfId="3" applyNumberFormat="1" applyFont="1" applyBorder="1" applyAlignment="1">
      <alignment horizontal="center" vertical="center" wrapText="1"/>
    </xf>
    <xf numFmtId="0" fontId="9" fillId="2" borderId="25" xfId="3" applyFont="1" applyFill="1" applyBorder="1" applyAlignment="1">
      <alignment horizontal="center" vertical="center"/>
    </xf>
    <xf numFmtId="0" fontId="9" fillId="2" borderId="26" xfId="3" applyFont="1" applyFill="1" applyBorder="1" applyAlignment="1">
      <alignment horizontal="left" vertical="center" wrapText="1" indent="1"/>
    </xf>
    <xf numFmtId="3" fontId="9" fillId="2" borderId="25" xfId="3" applyNumberFormat="1" applyFont="1" applyFill="1" applyBorder="1" applyAlignment="1">
      <alignment horizontal="center" vertical="center"/>
    </xf>
    <xf numFmtId="9" fontId="9" fillId="2" borderId="27" xfId="1" applyFont="1" applyFill="1" applyBorder="1" applyAlignment="1">
      <alignment horizontal="center" vertical="center"/>
    </xf>
    <xf numFmtId="3" fontId="9" fillId="2" borderId="28" xfId="3" applyNumberFormat="1" applyFont="1" applyFill="1" applyBorder="1" applyAlignment="1">
      <alignment horizontal="center" vertical="center"/>
    </xf>
    <xf numFmtId="9" fontId="9" fillId="2" borderId="29" xfId="1" applyFont="1" applyFill="1" applyBorder="1" applyAlignment="1">
      <alignment horizontal="center" vertical="center"/>
    </xf>
    <xf numFmtId="9" fontId="9" fillId="2" borderId="26" xfId="1" applyFont="1" applyFill="1" applyBorder="1" applyAlignment="1">
      <alignment horizontal="center" vertical="center"/>
    </xf>
    <xf numFmtId="3" fontId="9" fillId="2" borderId="25" xfId="1" applyNumberFormat="1" applyFont="1" applyFill="1" applyBorder="1" applyAlignment="1">
      <alignment horizontal="center" vertical="center"/>
    </xf>
    <xf numFmtId="3" fontId="9" fillId="2" borderId="30" xfId="1" applyNumberFormat="1" applyFont="1" applyFill="1" applyBorder="1" applyAlignment="1">
      <alignment horizontal="center" vertical="center"/>
    </xf>
    <xf numFmtId="9" fontId="7" fillId="0" borderId="9" xfId="1" applyFont="1" applyFill="1" applyBorder="1" applyAlignment="1">
      <alignment horizontal="center" vertical="center"/>
    </xf>
    <xf numFmtId="9" fontId="7" fillId="0" borderId="11" xfId="1" applyFont="1" applyFill="1" applyBorder="1" applyAlignment="1">
      <alignment horizontal="center" vertical="center"/>
    </xf>
    <xf numFmtId="9" fontId="7" fillId="0" borderId="8" xfId="1" applyFont="1" applyFill="1" applyBorder="1" applyAlignment="1">
      <alignment horizontal="center" vertical="center"/>
    </xf>
    <xf numFmtId="3" fontId="7" fillId="0" borderId="12" xfId="3" applyNumberFormat="1" applyFont="1" applyFill="1" applyBorder="1" applyAlignment="1">
      <alignment horizontal="center" vertical="center"/>
    </xf>
    <xf numFmtId="3" fontId="7" fillId="0" borderId="31" xfId="3" applyNumberFormat="1" applyFont="1" applyFill="1" applyBorder="1" applyAlignment="1">
      <alignment horizontal="center" vertical="center"/>
    </xf>
    <xf numFmtId="3" fontId="9" fillId="2" borderId="30" xfId="3" applyNumberFormat="1" applyFont="1" applyFill="1" applyBorder="1" applyAlignment="1">
      <alignment horizontal="center" vertical="center"/>
    </xf>
    <xf numFmtId="0" fontId="7" fillId="0" borderId="32" xfId="3" applyFont="1" applyFill="1" applyBorder="1" applyAlignment="1">
      <alignment horizontal="center" vertical="center"/>
    </xf>
    <xf numFmtId="0" fontId="7" fillId="0" borderId="33" xfId="3" applyFont="1" applyFill="1" applyBorder="1" applyAlignment="1">
      <alignment horizontal="left" vertical="center" wrapText="1" indent="2"/>
    </xf>
    <xf numFmtId="3" fontId="7" fillId="0" borderId="32" xfId="3" applyNumberFormat="1" applyFont="1" applyFill="1" applyBorder="1" applyAlignment="1">
      <alignment horizontal="center" vertical="center"/>
    </xf>
    <xf numFmtId="164" fontId="7" fillId="0" borderId="33" xfId="1" applyNumberFormat="1" applyFont="1" applyFill="1" applyBorder="1" applyAlignment="1">
      <alignment horizontal="center" vertical="center"/>
    </xf>
    <xf numFmtId="164" fontId="7" fillId="0" borderId="34" xfId="1" applyNumberFormat="1" applyFont="1" applyFill="1" applyBorder="1" applyAlignment="1">
      <alignment horizontal="center" vertical="center"/>
    </xf>
    <xf numFmtId="3" fontId="7" fillId="0" borderId="35" xfId="3" applyNumberFormat="1" applyFont="1" applyFill="1" applyBorder="1" applyAlignment="1">
      <alignment horizontal="center" vertical="center"/>
    </xf>
    <xf numFmtId="164" fontId="7" fillId="0" borderId="36" xfId="1" applyNumberFormat="1" applyFont="1" applyFill="1" applyBorder="1" applyAlignment="1">
      <alignment horizontal="center" vertical="center"/>
    </xf>
    <xf numFmtId="3" fontId="7" fillId="0" borderId="37" xfId="3" applyNumberFormat="1" applyFont="1" applyFill="1" applyBorder="1" applyAlignment="1">
      <alignment horizontal="center" vertical="center"/>
    </xf>
    <xf numFmtId="9" fontId="7" fillId="0" borderId="38" xfId="1" applyFont="1" applyFill="1" applyBorder="1" applyAlignment="1">
      <alignment horizontal="center" vertical="center"/>
    </xf>
    <xf numFmtId="3" fontId="7" fillId="0" borderId="39" xfId="3" applyNumberFormat="1" applyFont="1" applyFill="1" applyBorder="1" applyAlignment="1">
      <alignment horizontal="center" vertical="center"/>
    </xf>
    <xf numFmtId="9" fontId="7" fillId="0" borderId="40" xfId="1" applyFont="1" applyFill="1" applyBorder="1" applyAlignment="1">
      <alignment horizontal="center" vertical="center"/>
    </xf>
    <xf numFmtId="9" fontId="7" fillId="0" borderId="23" xfId="1" applyNumberFormat="1" applyFont="1" applyFill="1" applyBorder="1" applyAlignment="1">
      <alignment horizontal="center" vertical="center"/>
    </xf>
    <xf numFmtId="9" fontId="7" fillId="0" borderId="41" xfId="1" applyFont="1" applyFill="1" applyBorder="1" applyAlignment="1">
      <alignment horizontal="center" vertical="center"/>
    </xf>
    <xf numFmtId="3" fontId="9" fillId="2" borderId="28" xfId="1" applyNumberFormat="1" applyFont="1" applyFill="1" applyBorder="1" applyAlignment="1">
      <alignment horizontal="center" vertical="center"/>
    </xf>
    <xf numFmtId="3" fontId="7" fillId="0" borderId="42" xfId="3" applyNumberFormat="1" applyFont="1" applyFill="1" applyBorder="1" applyAlignment="1">
      <alignment horizontal="center" vertical="center"/>
    </xf>
    <xf numFmtId="0" fontId="8" fillId="0" borderId="32" xfId="3" applyFont="1" applyBorder="1" applyAlignment="1">
      <alignment horizontal="center" vertical="center" wrapText="1"/>
    </xf>
    <xf numFmtId="0" fontId="8" fillId="0" borderId="34" xfId="3" applyFont="1" applyBorder="1" applyAlignment="1">
      <alignment horizontal="center" vertical="center" wrapText="1"/>
    </xf>
    <xf numFmtId="0" fontId="8" fillId="0" borderId="49" xfId="3" applyFont="1" applyBorder="1" applyAlignment="1">
      <alignment horizontal="center" vertical="center" wrapText="1"/>
    </xf>
    <xf numFmtId="0" fontId="8" fillId="0" borderId="36" xfId="3" applyFont="1" applyBorder="1" applyAlignment="1">
      <alignment horizontal="center" vertical="center" wrapText="1"/>
    </xf>
    <xf numFmtId="0" fontId="8" fillId="0" borderId="35" xfId="3" applyFont="1" applyBorder="1" applyAlignment="1">
      <alignment horizontal="center" vertical="center" wrapText="1"/>
    </xf>
    <xf numFmtId="0" fontId="8" fillId="0" borderId="33" xfId="3" applyFont="1" applyBorder="1" applyAlignment="1">
      <alignment horizontal="center" vertical="center" wrapText="1"/>
    </xf>
    <xf numFmtId="3" fontId="7" fillId="0" borderId="16" xfId="3" applyNumberFormat="1" applyFont="1" applyBorder="1" applyAlignment="1">
      <alignment horizontal="center" vertical="center"/>
    </xf>
    <xf numFmtId="3" fontId="7" fillId="0" borderId="22" xfId="3" applyNumberFormat="1" applyFont="1" applyBorder="1" applyAlignment="1">
      <alignment horizontal="center" vertical="center"/>
    </xf>
    <xf numFmtId="3" fontId="7" fillId="0" borderId="10" xfId="3" applyNumberFormat="1" applyFont="1" applyBorder="1" applyAlignment="1">
      <alignment horizontal="center" vertical="center"/>
    </xf>
    <xf numFmtId="3" fontId="7" fillId="0" borderId="42" xfId="3" applyNumberFormat="1" applyFont="1" applyBorder="1" applyAlignment="1">
      <alignment horizontal="center" vertical="center"/>
    </xf>
    <xf numFmtId="0" fontId="7" fillId="0" borderId="2" xfId="3" applyFont="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7" fillId="0" borderId="6" xfId="3" applyFont="1" applyBorder="1" applyAlignment="1">
      <alignment horizontal="center" vertical="center" wrapText="1"/>
    </xf>
    <xf numFmtId="0" fontId="7" fillId="0" borderId="47" xfId="3" applyFont="1" applyBorder="1" applyAlignment="1">
      <alignment horizontal="center" vertical="center" wrapText="1"/>
    </xf>
    <xf numFmtId="0" fontId="7" fillId="0" borderId="46" xfId="3" applyFont="1" applyBorder="1" applyAlignment="1">
      <alignment horizontal="center" vertical="center" wrapText="1"/>
    </xf>
    <xf numFmtId="0" fontId="10" fillId="0" borderId="25" xfId="3" applyFont="1" applyBorder="1" applyAlignment="1">
      <alignment horizontal="left" vertical="center" wrapText="1" indent="4"/>
    </xf>
    <xf numFmtId="0" fontId="10" fillId="0" borderId="26" xfId="3" applyFont="1" applyBorder="1" applyAlignment="1">
      <alignment horizontal="left" vertical="center" wrapText="1" indent="4"/>
    </xf>
    <xf numFmtId="0" fontId="9" fillId="0" borderId="2" xfId="3" applyFont="1" applyBorder="1" applyAlignment="1">
      <alignment horizontal="center" vertical="center" wrapText="1"/>
    </xf>
    <xf numFmtId="0" fontId="9" fillId="0" borderId="3" xfId="3" applyFont="1" applyBorder="1" applyAlignment="1">
      <alignment horizontal="center" vertical="center" wrapText="1"/>
    </xf>
    <xf numFmtId="0" fontId="9" fillId="0" borderId="2" xfId="3" applyFont="1" applyBorder="1" applyAlignment="1">
      <alignment horizontal="center" vertical="center"/>
    </xf>
    <xf numFmtId="0" fontId="9" fillId="0" borderId="7" xfId="3" applyFont="1" applyBorder="1" applyAlignment="1">
      <alignment horizontal="center" vertical="center"/>
    </xf>
    <xf numFmtId="0" fontId="9" fillId="0" borderId="8" xfId="3" applyFont="1" applyBorder="1" applyAlignment="1">
      <alignment horizontal="center" vertical="center" wrapText="1"/>
    </xf>
    <xf numFmtId="0" fontId="9" fillId="0" borderId="47" xfId="3" applyFont="1" applyBorder="1" applyAlignment="1">
      <alignment horizontal="center" vertical="center" wrapText="1"/>
    </xf>
    <xf numFmtId="0" fontId="9" fillId="0" borderId="48" xfId="3" applyFont="1" applyBorder="1" applyAlignment="1">
      <alignment horizontal="center" vertical="center" wrapText="1"/>
    </xf>
    <xf numFmtId="0" fontId="3" fillId="0" borderId="0" xfId="2" applyFont="1" applyAlignment="1">
      <alignment horizontal="center" wrapText="1"/>
    </xf>
    <xf numFmtId="0" fontId="6" fillId="0" borderId="0" xfId="3" applyFont="1" applyAlignment="1">
      <alignment horizontal="center" vertical="center"/>
    </xf>
    <xf numFmtId="0" fontId="8" fillId="0" borderId="1" xfId="3" applyFont="1" applyBorder="1" applyAlignment="1">
      <alignment horizontal="right"/>
    </xf>
    <xf numFmtId="0" fontId="7" fillId="0" borderId="48" xfId="3" applyFont="1" applyBorder="1" applyAlignment="1">
      <alignment horizontal="center" vertical="center" wrapText="1"/>
    </xf>
    <xf numFmtId="0" fontId="7" fillId="0" borderId="43" xfId="3" applyFont="1" applyBorder="1" applyAlignment="1">
      <alignment horizontal="center" vertical="center" wrapText="1"/>
    </xf>
    <xf numFmtId="0" fontId="7" fillId="0" borderId="44" xfId="3" applyFont="1" applyBorder="1" applyAlignment="1">
      <alignment horizontal="center" vertical="center" wrapText="1"/>
    </xf>
    <xf numFmtId="0" fontId="7" fillId="0" borderId="45" xfId="3" applyFont="1" applyBorder="1" applyAlignment="1">
      <alignment horizontal="center" vertical="center" wrapText="1"/>
    </xf>
  </cellXfs>
  <cellStyles count="5">
    <cellStyle name="Обычный" xfId="0" builtinId="0"/>
    <cellStyle name="Обычный 18" xfId="4" xr:uid="{00000000-0005-0000-0000-000001000000}"/>
    <cellStyle name="Обычный 3" xfId="3" xr:uid="{00000000-0005-0000-0000-000002000000}"/>
    <cellStyle name="Обычный 8" xfId="2" xr:uid="{00000000-0005-0000-0000-00000300000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cell>
        </row>
        <row r="83">
          <cell r="C83" t="str">
            <v xml:space="preserve">Memorandum items </v>
          </cell>
        </row>
        <row r="84">
          <cell r="C84" t="str">
            <v>Total Consumption per capita</v>
          </cell>
        </row>
        <row r="85">
          <cell r="C85" t="str">
            <v>Private Consumption per capita</v>
          </cell>
        </row>
        <row r="86">
          <cell r="C86" t="str">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cell>
          <cell r="C378" t="str">
            <v>Debt relief</v>
          </cell>
        </row>
        <row r="379">
          <cell r="C379" t="str">
            <v/>
          </cell>
          <cell r="D379" t="str">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cell>
        </row>
        <row r="416">
          <cell r="C416" t="str">
            <v xml:space="preserve">       Private sector</v>
          </cell>
        </row>
        <row r="417">
          <cell r="D417" t="str">
            <v/>
          </cell>
        </row>
        <row r="418">
          <cell r="C418" t="str">
            <v>Gross domestic income (GDI) = GDP + NFI +NUT (OM)</v>
          </cell>
        </row>
        <row r="419">
          <cell r="C419" t="str">
            <v>Gross National Savings (GNS) = GDI - C (OM)</v>
          </cell>
        </row>
        <row r="420">
          <cell r="C420" t="str">
            <v xml:space="preserve">  Public sector </v>
          </cell>
          <cell r="D420" t="str">
            <v/>
          </cell>
        </row>
        <row r="421">
          <cell r="C421" t="str">
            <v xml:space="preserve">  Private sector</v>
          </cell>
          <cell r="D421" t="str">
            <v/>
          </cell>
        </row>
        <row r="423">
          <cell r="C423" t="str">
            <v>Gross Domestic Savings (GDS) = GDP - C</v>
          </cell>
        </row>
        <row r="424">
          <cell r="C424" t="str">
            <v xml:space="preserve">  Public sector </v>
          </cell>
          <cell r="D424" t="str">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cell>
        </row>
        <row r="447">
          <cell r="C447" t="str">
            <v>External sector</v>
          </cell>
        </row>
        <row r="448">
          <cell r="C448" t="str">
            <v>Horizontal Check</v>
          </cell>
        </row>
        <row r="450">
          <cell r="C450" t="str">
            <v>X. CONSISTENCY CHECK TABLE - Blue checks correspond to WEO</v>
          </cell>
        </row>
        <row r="452">
          <cell r="D452" t="str">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cell>
        </row>
        <row r="519">
          <cell r="B519" t="str">
            <v>I.1+I.2</v>
          </cell>
        </row>
        <row r="524">
          <cell r="D524"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cell>
        </row>
        <row r="269">
          <cell r="B269" t="str">
            <v>7/92</v>
          </cell>
        </row>
        <row r="275">
          <cell r="B275" t="str">
            <v>1993</v>
          </cell>
        </row>
        <row r="280">
          <cell r="B280" t="str">
            <v/>
          </cell>
        </row>
        <row r="281">
          <cell r="B281" t="str">
            <v>7/93</v>
          </cell>
        </row>
        <row r="287">
          <cell r="B287" t="str">
            <v>1994</v>
          </cell>
        </row>
        <row r="292">
          <cell r="B292" t="str">
            <v/>
          </cell>
        </row>
        <row r="293">
          <cell r="B293" t="str">
            <v>7/94</v>
          </cell>
        </row>
        <row r="299">
          <cell r="B299" t="str">
            <v>1995</v>
          </cell>
        </row>
        <row r="304">
          <cell r="B304" t="str">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B21"/>
  <sheetViews>
    <sheetView tabSelected="1" view="pageBreakPreview" zoomScale="70" zoomScaleNormal="100" zoomScaleSheetLayoutView="70" workbookViewId="0">
      <pane xSplit="2" ySplit="6" topLeftCell="C7" activePane="bottomRight" state="frozen"/>
      <selection pane="topRight" activeCell="C1" sqref="C1"/>
      <selection pane="bottomLeft" activeCell="A7" sqref="A7"/>
      <selection pane="bottomRight" activeCell="AQ7" sqref="AQ7"/>
    </sheetView>
  </sheetViews>
  <sheetFormatPr defaultRowHeight="15.75" outlineLevelCol="1" x14ac:dyDescent="0.25"/>
  <cols>
    <col min="1" max="1" width="4.7109375" style="37" customWidth="1"/>
    <col min="2" max="2" width="41.42578125" style="38" bestFit="1" customWidth="1"/>
    <col min="3" max="3" width="11.42578125" style="1" bestFit="1" customWidth="1"/>
    <col min="4" max="4" width="11.7109375" style="1" bestFit="1" customWidth="1"/>
    <col min="5" max="5" width="11.42578125" style="1" hidden="1" customWidth="1" outlineLevel="1"/>
    <col min="6" max="6" width="11.7109375" style="1" hidden="1" customWidth="1" outlineLevel="1"/>
    <col min="7" max="7" width="11.42578125" style="1" hidden="1" customWidth="1" outlineLevel="1"/>
    <col min="8" max="8" width="11.7109375" style="1" hidden="1" customWidth="1" outlineLevel="1"/>
    <col min="9" max="9" width="11.42578125" style="1" hidden="1" customWidth="1" outlineLevel="1"/>
    <col min="10" max="10" width="11.7109375" style="1" hidden="1" customWidth="1" outlineLevel="1"/>
    <col min="11" max="11" width="11.42578125" style="1" bestFit="1" customWidth="1" collapsed="1"/>
    <col min="12" max="12" width="11.7109375" style="1" bestFit="1" customWidth="1"/>
    <col min="13" max="13" width="11.42578125" style="1" hidden="1" customWidth="1" outlineLevel="1"/>
    <col min="14" max="14" width="11.7109375" style="1" hidden="1" customWidth="1" outlineLevel="1"/>
    <col min="15" max="15" width="11.42578125" style="1" hidden="1" customWidth="1" outlineLevel="1"/>
    <col min="16" max="16" width="11.7109375" style="1" hidden="1" customWidth="1" outlineLevel="1"/>
    <col min="17" max="17" width="11.42578125" style="1" hidden="1" customWidth="1" outlineLevel="1"/>
    <col min="18" max="18" width="11.7109375" style="1" hidden="1" customWidth="1" outlineLevel="1"/>
    <col min="19" max="19" width="11.42578125" style="1" bestFit="1" customWidth="1" collapsed="1"/>
    <col min="20" max="20" width="11.7109375" style="1" bestFit="1" customWidth="1"/>
    <col min="21" max="21" width="11.42578125" style="1" hidden="1" customWidth="1" outlineLevel="1"/>
    <col min="22" max="22" width="11.7109375" style="1" hidden="1" customWidth="1" outlineLevel="1"/>
    <col min="23" max="23" width="11.42578125" style="1" hidden="1" customWidth="1" outlineLevel="1"/>
    <col min="24" max="24" width="11.7109375" style="1" hidden="1" customWidth="1" outlineLevel="1"/>
    <col min="25" max="25" width="11.42578125" style="1" hidden="1" customWidth="1" outlineLevel="1"/>
    <col min="26" max="26" width="11.7109375" style="1" hidden="1" customWidth="1" outlineLevel="1"/>
    <col min="27" max="27" width="11.42578125" style="1" bestFit="1" customWidth="1" collapsed="1"/>
    <col min="28" max="28" width="11.7109375" style="1" bestFit="1" customWidth="1"/>
    <col min="29" max="29" width="11.42578125" style="1" hidden="1" customWidth="1" outlineLevel="1"/>
    <col min="30" max="30" width="11.7109375" style="1" hidden="1" customWidth="1" outlineLevel="1"/>
    <col min="31" max="31" width="11.42578125" style="36" hidden="1" customWidth="1" outlineLevel="1"/>
    <col min="32" max="32" width="11.7109375" style="36" hidden="1" customWidth="1" outlineLevel="1"/>
    <col min="33" max="33" width="11.42578125" style="39" hidden="1" customWidth="1" outlineLevel="1"/>
    <col min="34" max="34" width="11.7109375" style="40" hidden="1" customWidth="1" outlineLevel="1"/>
    <col min="35" max="35" width="11.42578125" style="36" bestFit="1" customWidth="1" collapsed="1"/>
    <col min="36" max="36" width="11.7109375" style="36" bestFit="1" customWidth="1"/>
    <col min="37" max="37" width="11.42578125" style="1" hidden="1" customWidth="1" outlineLevel="1"/>
    <col min="38" max="38" width="11.7109375" style="1" hidden="1" customWidth="1" outlineLevel="1"/>
    <col min="39" max="39" width="11.42578125" style="1" hidden="1" customWidth="1" outlineLevel="1"/>
    <col min="40" max="40" width="11.7109375" style="1" hidden="1" customWidth="1" outlineLevel="1"/>
    <col min="41" max="41" width="11.42578125" style="1" hidden="1" customWidth="1" outlineLevel="1"/>
    <col min="42" max="42" width="11.7109375" style="1" hidden="1" customWidth="1" outlineLevel="1"/>
    <col min="43" max="43" width="11.42578125" style="1" bestFit="1" customWidth="1" collapsed="1"/>
    <col min="44" max="44" width="12" style="1" customWidth="1"/>
    <col min="45" max="50" width="12" style="1" hidden="1" customWidth="1" outlineLevel="1"/>
    <col min="51" max="51" width="12" style="1" customWidth="1" collapsed="1"/>
    <col min="52" max="54" width="12" style="1" customWidth="1"/>
    <col min="55" max="276" width="9.140625" style="1"/>
    <col min="277" max="277" width="51.85546875" style="1" customWidth="1"/>
    <col min="278" max="279" width="13" style="1" customWidth="1"/>
    <col min="280" max="532" width="9.140625" style="1"/>
    <col min="533" max="533" width="51.85546875" style="1" customWidth="1"/>
    <col min="534" max="535" width="13" style="1" customWidth="1"/>
    <col min="536" max="788" width="9.140625" style="1"/>
    <col min="789" max="789" width="51.85546875" style="1" customWidth="1"/>
    <col min="790" max="791" width="13" style="1" customWidth="1"/>
    <col min="792" max="1044" width="9.140625" style="1"/>
    <col min="1045" max="1045" width="51.85546875" style="1" customWidth="1"/>
    <col min="1046" max="1047" width="13" style="1" customWidth="1"/>
    <col min="1048" max="1300" width="9.140625" style="1"/>
    <col min="1301" max="1301" width="51.85546875" style="1" customWidth="1"/>
    <col min="1302" max="1303" width="13" style="1" customWidth="1"/>
    <col min="1304" max="1556" width="9.140625" style="1"/>
    <col min="1557" max="1557" width="51.85546875" style="1" customWidth="1"/>
    <col min="1558" max="1559" width="13" style="1" customWidth="1"/>
    <col min="1560" max="1812" width="9.140625" style="1"/>
    <col min="1813" max="1813" width="51.85546875" style="1" customWidth="1"/>
    <col min="1814" max="1815" width="13" style="1" customWidth="1"/>
    <col min="1816" max="2068" width="9.140625" style="1"/>
    <col min="2069" max="2069" width="51.85546875" style="1" customWidth="1"/>
    <col min="2070" max="2071" width="13" style="1" customWidth="1"/>
    <col min="2072" max="2324" width="9.140625" style="1"/>
    <col min="2325" max="2325" width="51.85546875" style="1" customWidth="1"/>
    <col min="2326" max="2327" width="13" style="1" customWidth="1"/>
    <col min="2328" max="2580" width="9.140625" style="1"/>
    <col min="2581" max="2581" width="51.85546875" style="1" customWidth="1"/>
    <col min="2582" max="2583" width="13" style="1" customWidth="1"/>
    <col min="2584" max="2836" width="9.140625" style="1"/>
    <col min="2837" max="2837" width="51.85546875" style="1" customWidth="1"/>
    <col min="2838" max="2839" width="13" style="1" customWidth="1"/>
    <col min="2840" max="3092" width="9.140625" style="1"/>
    <col min="3093" max="3093" width="51.85546875" style="1" customWidth="1"/>
    <col min="3094" max="3095" width="13" style="1" customWidth="1"/>
    <col min="3096" max="3348" width="9.140625" style="1"/>
    <col min="3349" max="3349" width="51.85546875" style="1" customWidth="1"/>
    <col min="3350" max="3351" width="13" style="1" customWidth="1"/>
    <col min="3352" max="3604" width="9.140625" style="1"/>
    <col min="3605" max="3605" width="51.85546875" style="1" customWidth="1"/>
    <col min="3606" max="3607" width="13" style="1" customWidth="1"/>
    <col min="3608" max="3860" width="9.140625" style="1"/>
    <col min="3861" max="3861" width="51.85546875" style="1" customWidth="1"/>
    <col min="3862" max="3863" width="13" style="1" customWidth="1"/>
    <col min="3864" max="4116" width="9.140625" style="1"/>
    <col min="4117" max="4117" width="51.85546875" style="1" customWidth="1"/>
    <col min="4118" max="4119" width="13" style="1" customWidth="1"/>
    <col min="4120" max="4372" width="9.140625" style="1"/>
    <col min="4373" max="4373" width="51.85546875" style="1" customWidth="1"/>
    <col min="4374" max="4375" width="13" style="1" customWidth="1"/>
    <col min="4376" max="4628" width="9.140625" style="1"/>
    <col min="4629" max="4629" width="51.85546875" style="1" customWidth="1"/>
    <col min="4630" max="4631" width="13" style="1" customWidth="1"/>
    <col min="4632" max="4884" width="9.140625" style="1"/>
    <col min="4885" max="4885" width="51.85546875" style="1" customWidth="1"/>
    <col min="4886" max="4887" width="13" style="1" customWidth="1"/>
    <col min="4888" max="5140" width="9.140625" style="1"/>
    <col min="5141" max="5141" width="51.85546875" style="1" customWidth="1"/>
    <col min="5142" max="5143" width="13" style="1" customWidth="1"/>
    <col min="5144" max="5396" width="9.140625" style="1"/>
    <col min="5397" max="5397" width="51.85546875" style="1" customWidth="1"/>
    <col min="5398" max="5399" width="13" style="1" customWidth="1"/>
    <col min="5400" max="5652" width="9.140625" style="1"/>
    <col min="5653" max="5653" width="51.85546875" style="1" customWidth="1"/>
    <col min="5654" max="5655" width="13" style="1" customWidth="1"/>
    <col min="5656" max="5908" width="9.140625" style="1"/>
    <col min="5909" max="5909" width="51.85546875" style="1" customWidth="1"/>
    <col min="5910" max="5911" width="13" style="1" customWidth="1"/>
    <col min="5912" max="6164" width="9.140625" style="1"/>
    <col min="6165" max="6165" width="51.85546875" style="1" customWidth="1"/>
    <col min="6166" max="6167" width="13" style="1" customWidth="1"/>
    <col min="6168" max="6420" width="9.140625" style="1"/>
    <col min="6421" max="6421" width="51.85546875" style="1" customWidth="1"/>
    <col min="6422" max="6423" width="13" style="1" customWidth="1"/>
    <col min="6424" max="6676" width="9.140625" style="1"/>
    <col min="6677" max="6677" width="51.85546875" style="1" customWidth="1"/>
    <col min="6678" max="6679" width="13" style="1" customWidth="1"/>
    <col min="6680" max="6932" width="9.140625" style="1"/>
    <col min="6933" max="6933" width="51.85546875" style="1" customWidth="1"/>
    <col min="6934" max="6935" width="13" style="1" customWidth="1"/>
    <col min="6936" max="7188" width="9.140625" style="1"/>
    <col min="7189" max="7189" width="51.85546875" style="1" customWidth="1"/>
    <col min="7190" max="7191" width="13" style="1" customWidth="1"/>
    <col min="7192" max="7444" width="9.140625" style="1"/>
    <col min="7445" max="7445" width="51.85546875" style="1" customWidth="1"/>
    <col min="7446" max="7447" width="13" style="1" customWidth="1"/>
    <col min="7448" max="7700" width="9.140625" style="1"/>
    <col min="7701" max="7701" width="51.85546875" style="1" customWidth="1"/>
    <col min="7702" max="7703" width="13" style="1" customWidth="1"/>
    <col min="7704" max="7956" width="9.140625" style="1"/>
    <col min="7957" max="7957" width="51.85546875" style="1" customWidth="1"/>
    <col min="7958" max="7959" width="13" style="1" customWidth="1"/>
    <col min="7960" max="8212" width="9.140625" style="1"/>
    <col min="8213" max="8213" width="51.85546875" style="1" customWidth="1"/>
    <col min="8214" max="8215" width="13" style="1" customWidth="1"/>
    <col min="8216" max="8468" width="9.140625" style="1"/>
    <col min="8469" max="8469" width="51.85546875" style="1" customWidth="1"/>
    <col min="8470" max="8471" width="13" style="1" customWidth="1"/>
    <col min="8472" max="8724" width="9.140625" style="1"/>
    <col min="8725" max="8725" width="51.85546875" style="1" customWidth="1"/>
    <col min="8726" max="8727" width="13" style="1" customWidth="1"/>
    <col min="8728" max="8980" width="9.140625" style="1"/>
    <col min="8981" max="8981" width="51.85546875" style="1" customWidth="1"/>
    <col min="8982" max="8983" width="13" style="1" customWidth="1"/>
    <col min="8984" max="9236" width="9.140625" style="1"/>
    <col min="9237" max="9237" width="51.85546875" style="1" customWidth="1"/>
    <col min="9238" max="9239" width="13" style="1" customWidth="1"/>
    <col min="9240" max="9492" width="9.140625" style="1"/>
    <col min="9493" max="9493" width="51.85546875" style="1" customWidth="1"/>
    <col min="9494" max="9495" width="13" style="1" customWidth="1"/>
    <col min="9496" max="9748" width="9.140625" style="1"/>
    <col min="9749" max="9749" width="51.85546875" style="1" customWidth="1"/>
    <col min="9750" max="9751" width="13" style="1" customWidth="1"/>
    <col min="9752" max="10004" width="9.140625" style="1"/>
    <col min="10005" max="10005" width="51.85546875" style="1" customWidth="1"/>
    <col min="10006" max="10007" width="13" style="1" customWidth="1"/>
    <col min="10008" max="10260" width="9.140625" style="1"/>
    <col min="10261" max="10261" width="51.85546875" style="1" customWidth="1"/>
    <col min="10262" max="10263" width="13" style="1" customWidth="1"/>
    <col min="10264" max="10516" width="9.140625" style="1"/>
    <col min="10517" max="10517" width="51.85546875" style="1" customWidth="1"/>
    <col min="10518" max="10519" width="13" style="1" customWidth="1"/>
    <col min="10520" max="10772" width="9.140625" style="1"/>
    <col min="10773" max="10773" width="51.85546875" style="1" customWidth="1"/>
    <col min="10774" max="10775" width="13" style="1" customWidth="1"/>
    <col min="10776" max="11028" width="9.140625" style="1"/>
    <col min="11029" max="11029" width="51.85546875" style="1" customWidth="1"/>
    <col min="11030" max="11031" width="13" style="1" customWidth="1"/>
    <col min="11032" max="11284" width="9.140625" style="1"/>
    <col min="11285" max="11285" width="51.85546875" style="1" customWidth="1"/>
    <col min="11286" max="11287" width="13" style="1" customWidth="1"/>
    <col min="11288" max="11540" width="9.140625" style="1"/>
    <col min="11541" max="11541" width="51.85546875" style="1" customWidth="1"/>
    <col min="11542" max="11543" width="13" style="1" customWidth="1"/>
    <col min="11544" max="11796" width="9.140625" style="1"/>
    <col min="11797" max="11797" width="51.85546875" style="1" customWidth="1"/>
    <col min="11798" max="11799" width="13" style="1" customWidth="1"/>
    <col min="11800" max="12052" width="9.140625" style="1"/>
    <col min="12053" max="12053" width="51.85546875" style="1" customWidth="1"/>
    <col min="12054" max="12055" width="13" style="1" customWidth="1"/>
    <col min="12056" max="12308" width="9.140625" style="1"/>
    <col min="12309" max="12309" width="51.85546875" style="1" customWidth="1"/>
    <col min="12310" max="12311" width="13" style="1" customWidth="1"/>
    <col min="12312" max="12564" width="9.140625" style="1"/>
    <col min="12565" max="12565" width="51.85546875" style="1" customWidth="1"/>
    <col min="12566" max="12567" width="13" style="1" customWidth="1"/>
    <col min="12568" max="12820" width="9.140625" style="1"/>
    <col min="12821" max="12821" width="51.85546875" style="1" customWidth="1"/>
    <col min="12822" max="12823" width="13" style="1" customWidth="1"/>
    <col min="12824" max="13076" width="9.140625" style="1"/>
    <col min="13077" max="13077" width="51.85546875" style="1" customWidth="1"/>
    <col min="13078" max="13079" width="13" style="1" customWidth="1"/>
    <col min="13080" max="13332" width="9.140625" style="1"/>
    <col min="13333" max="13333" width="51.85546875" style="1" customWidth="1"/>
    <col min="13334" max="13335" width="13" style="1" customWidth="1"/>
    <col min="13336" max="13588" width="9.140625" style="1"/>
    <col min="13589" max="13589" width="51.85546875" style="1" customWidth="1"/>
    <col min="13590" max="13591" width="13" style="1" customWidth="1"/>
    <col min="13592" max="13844" width="9.140625" style="1"/>
    <col min="13845" max="13845" width="51.85546875" style="1" customWidth="1"/>
    <col min="13846" max="13847" width="13" style="1" customWidth="1"/>
    <col min="13848" max="14100" width="9.140625" style="1"/>
    <col min="14101" max="14101" width="51.85546875" style="1" customWidth="1"/>
    <col min="14102" max="14103" width="13" style="1" customWidth="1"/>
    <col min="14104" max="14356" width="9.140625" style="1"/>
    <col min="14357" max="14357" width="51.85546875" style="1" customWidth="1"/>
    <col min="14358" max="14359" width="13" style="1" customWidth="1"/>
    <col min="14360" max="14612" width="9.140625" style="1"/>
    <col min="14613" max="14613" width="51.85546875" style="1" customWidth="1"/>
    <col min="14614" max="14615" width="13" style="1" customWidth="1"/>
    <col min="14616" max="14868" width="9.140625" style="1"/>
    <col min="14869" max="14869" width="51.85546875" style="1" customWidth="1"/>
    <col min="14870" max="14871" width="13" style="1" customWidth="1"/>
    <col min="14872" max="15124" width="9.140625" style="1"/>
    <col min="15125" max="15125" width="51.85546875" style="1" customWidth="1"/>
    <col min="15126" max="15127" width="13" style="1" customWidth="1"/>
    <col min="15128" max="15380" width="9.140625" style="1"/>
    <col min="15381" max="15381" width="51.85546875" style="1" customWidth="1"/>
    <col min="15382" max="15383" width="13" style="1" customWidth="1"/>
    <col min="15384" max="15636" width="9.140625" style="1"/>
    <col min="15637" max="15637" width="51.85546875" style="1" customWidth="1"/>
    <col min="15638" max="15639" width="13" style="1" customWidth="1"/>
    <col min="15640" max="15892" width="9.140625" style="1"/>
    <col min="15893" max="15893" width="51.85546875" style="1" customWidth="1"/>
    <col min="15894" max="15895" width="13" style="1" customWidth="1"/>
    <col min="15896" max="16148" width="9.140625" style="1"/>
    <col min="16149" max="16149" width="51.85546875" style="1" customWidth="1"/>
    <col min="16150" max="16151" width="13" style="1" customWidth="1"/>
    <col min="16152" max="16384" width="9.140625" style="1"/>
  </cols>
  <sheetData>
    <row r="1" spans="1:54" ht="39.75" customHeight="1" x14ac:dyDescent="0.4">
      <c r="A1" s="103" t="s">
        <v>0</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row>
    <row r="2" spans="1:54" ht="24.75" customHeight="1" x14ac:dyDescent="0.25">
      <c r="A2" s="104" t="s">
        <v>1</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row>
    <row r="3" spans="1:54" ht="16.5" thickBot="1" x14ac:dyDescent="0.3">
      <c r="A3" s="105" t="s">
        <v>2</v>
      </c>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row>
    <row r="4" spans="1:54" ht="57" customHeight="1" x14ac:dyDescent="0.25">
      <c r="A4" s="98" t="s">
        <v>3</v>
      </c>
      <c r="B4" s="97" t="s">
        <v>4</v>
      </c>
      <c r="C4" s="96" t="s">
        <v>5</v>
      </c>
      <c r="D4" s="97"/>
      <c r="E4" s="88" t="s">
        <v>25</v>
      </c>
      <c r="F4" s="89"/>
      <c r="G4" s="90" t="s">
        <v>30</v>
      </c>
      <c r="H4" s="89"/>
      <c r="I4" s="90" t="s">
        <v>35</v>
      </c>
      <c r="J4" s="91"/>
      <c r="K4" s="96" t="s">
        <v>6</v>
      </c>
      <c r="L4" s="97"/>
      <c r="M4" s="88" t="s">
        <v>26</v>
      </c>
      <c r="N4" s="89"/>
      <c r="O4" s="90" t="s">
        <v>31</v>
      </c>
      <c r="P4" s="89"/>
      <c r="Q4" s="90" t="s">
        <v>36</v>
      </c>
      <c r="R4" s="91"/>
      <c r="S4" s="96" t="s">
        <v>7</v>
      </c>
      <c r="T4" s="97"/>
      <c r="U4" s="88" t="s">
        <v>27</v>
      </c>
      <c r="V4" s="89"/>
      <c r="W4" s="90" t="s">
        <v>32</v>
      </c>
      <c r="X4" s="89"/>
      <c r="Y4" s="90" t="s">
        <v>37</v>
      </c>
      <c r="Z4" s="91"/>
      <c r="AA4" s="96" t="s">
        <v>8</v>
      </c>
      <c r="AB4" s="97"/>
      <c r="AC4" s="88" t="s">
        <v>28</v>
      </c>
      <c r="AD4" s="89"/>
      <c r="AE4" s="90" t="s">
        <v>33</v>
      </c>
      <c r="AF4" s="89"/>
      <c r="AG4" s="90" t="s">
        <v>38</v>
      </c>
      <c r="AH4" s="91"/>
      <c r="AI4" s="96" t="s">
        <v>9</v>
      </c>
      <c r="AJ4" s="97"/>
      <c r="AK4" s="107" t="s">
        <v>29</v>
      </c>
      <c r="AL4" s="108"/>
      <c r="AM4" s="109" t="s">
        <v>34</v>
      </c>
      <c r="AN4" s="93"/>
      <c r="AO4" s="92" t="s">
        <v>41</v>
      </c>
      <c r="AP4" s="93"/>
      <c r="AQ4" s="101" t="s">
        <v>42</v>
      </c>
      <c r="AR4" s="102"/>
      <c r="AS4" s="92" t="s">
        <v>43</v>
      </c>
      <c r="AT4" s="93"/>
      <c r="AU4" s="92" t="s">
        <v>44</v>
      </c>
      <c r="AV4" s="93"/>
      <c r="AW4" s="92" t="s">
        <v>45</v>
      </c>
      <c r="AX4" s="106"/>
      <c r="AY4" s="101" t="s">
        <v>46</v>
      </c>
      <c r="AZ4" s="102"/>
      <c r="BA4" s="101" t="s">
        <v>47</v>
      </c>
      <c r="BB4" s="102"/>
    </row>
    <row r="5" spans="1:54" s="7" customFormat="1" ht="57" customHeight="1" thickBot="1" x14ac:dyDescent="0.25">
      <c r="A5" s="99"/>
      <c r="B5" s="100"/>
      <c r="C5" s="2" t="s">
        <v>24</v>
      </c>
      <c r="D5" s="6" t="s">
        <v>40</v>
      </c>
      <c r="E5" s="2" t="s">
        <v>24</v>
      </c>
      <c r="F5" s="3" t="s">
        <v>23</v>
      </c>
      <c r="G5" s="4" t="s">
        <v>24</v>
      </c>
      <c r="H5" s="3" t="s">
        <v>23</v>
      </c>
      <c r="I5" s="4" t="s">
        <v>24</v>
      </c>
      <c r="J5" s="5" t="s">
        <v>23</v>
      </c>
      <c r="K5" s="2" t="s">
        <v>24</v>
      </c>
      <c r="L5" s="6" t="s">
        <v>40</v>
      </c>
      <c r="M5" s="2" t="s">
        <v>24</v>
      </c>
      <c r="N5" s="3" t="s">
        <v>40</v>
      </c>
      <c r="O5" s="4" t="s">
        <v>24</v>
      </c>
      <c r="P5" s="3" t="s">
        <v>40</v>
      </c>
      <c r="Q5" s="4" t="s">
        <v>24</v>
      </c>
      <c r="R5" s="5" t="s">
        <v>40</v>
      </c>
      <c r="S5" s="2" t="s">
        <v>24</v>
      </c>
      <c r="T5" s="6" t="s">
        <v>40</v>
      </c>
      <c r="U5" s="2" t="s">
        <v>24</v>
      </c>
      <c r="V5" s="3" t="s">
        <v>40</v>
      </c>
      <c r="W5" s="4" t="s">
        <v>24</v>
      </c>
      <c r="X5" s="3" t="s">
        <v>40</v>
      </c>
      <c r="Y5" s="4" t="s">
        <v>24</v>
      </c>
      <c r="Z5" s="5" t="s">
        <v>40</v>
      </c>
      <c r="AA5" s="2" t="s">
        <v>24</v>
      </c>
      <c r="AB5" s="6" t="s">
        <v>40</v>
      </c>
      <c r="AC5" s="2" t="s">
        <v>24</v>
      </c>
      <c r="AD5" s="3" t="s">
        <v>40</v>
      </c>
      <c r="AE5" s="4" t="s">
        <v>24</v>
      </c>
      <c r="AF5" s="3" t="s">
        <v>40</v>
      </c>
      <c r="AG5" s="4" t="s">
        <v>24</v>
      </c>
      <c r="AH5" s="5" t="s">
        <v>40</v>
      </c>
      <c r="AI5" s="2" t="s">
        <v>24</v>
      </c>
      <c r="AJ5" s="6" t="s">
        <v>40</v>
      </c>
      <c r="AK5" s="78" t="s">
        <v>24</v>
      </c>
      <c r="AL5" s="79" t="s">
        <v>40</v>
      </c>
      <c r="AM5" s="80" t="s">
        <v>24</v>
      </c>
      <c r="AN5" s="81" t="s">
        <v>40</v>
      </c>
      <c r="AO5" s="82" t="s">
        <v>24</v>
      </c>
      <c r="AP5" s="81" t="s">
        <v>40</v>
      </c>
      <c r="AQ5" s="82" t="s">
        <v>24</v>
      </c>
      <c r="AR5" s="83" t="s">
        <v>40</v>
      </c>
      <c r="AS5" s="82" t="s">
        <v>24</v>
      </c>
      <c r="AT5" s="81" t="s">
        <v>40</v>
      </c>
      <c r="AU5" s="82" t="s">
        <v>24</v>
      </c>
      <c r="AV5" s="81" t="s">
        <v>40</v>
      </c>
      <c r="AW5" s="82" t="s">
        <v>24</v>
      </c>
      <c r="AX5" s="83" t="s">
        <v>40</v>
      </c>
      <c r="AY5" s="82" t="s">
        <v>24</v>
      </c>
      <c r="AZ5" s="83" t="s">
        <v>40</v>
      </c>
      <c r="BA5" s="82" t="s">
        <v>24</v>
      </c>
      <c r="BB5" s="83" t="s">
        <v>40</v>
      </c>
    </row>
    <row r="6" spans="1:54" s="8" customFormat="1" ht="33" customHeight="1" thickBot="1" x14ac:dyDescent="0.25">
      <c r="A6" s="94" t="s">
        <v>10</v>
      </c>
      <c r="B6" s="95"/>
      <c r="C6" s="42">
        <v>17834.241381714</v>
      </c>
      <c r="D6" s="46">
        <v>1</v>
      </c>
      <c r="E6" s="42">
        <v>18347.630869689994</v>
      </c>
      <c r="F6" s="43">
        <v>1.0000000000000002</v>
      </c>
      <c r="G6" s="44">
        <v>19748.216072948999</v>
      </c>
      <c r="H6" s="43">
        <v>0.99999999999999989</v>
      </c>
      <c r="I6" s="44">
        <v>20899.395747826999</v>
      </c>
      <c r="J6" s="45">
        <v>1</v>
      </c>
      <c r="K6" s="42">
        <v>23367.080395329991</v>
      </c>
      <c r="L6" s="46">
        <v>1.0000000000000004</v>
      </c>
      <c r="M6" s="42">
        <v>23249.177663886003</v>
      </c>
      <c r="N6" s="43">
        <v>0.99999999999999978</v>
      </c>
      <c r="O6" s="44">
        <v>24245.000374286999</v>
      </c>
      <c r="P6" s="43">
        <v>1</v>
      </c>
      <c r="Q6" s="44">
        <v>25330.021197169997</v>
      </c>
      <c r="R6" s="45">
        <v>1</v>
      </c>
      <c r="S6" s="42">
        <v>26323.3472172</v>
      </c>
      <c r="T6" s="46">
        <v>1</v>
      </c>
      <c r="U6" s="42">
        <v>26118.050839734002</v>
      </c>
      <c r="V6" s="43">
        <v>0.99999999999999989</v>
      </c>
      <c r="W6" s="44">
        <v>26057.334463487005</v>
      </c>
      <c r="X6" s="43">
        <v>0.99999999999999989</v>
      </c>
      <c r="Y6" s="44">
        <v>26219.94928705999</v>
      </c>
      <c r="Z6" s="45">
        <v>1.0000000000000002</v>
      </c>
      <c r="AA6" s="42">
        <v>29231.381632149001</v>
      </c>
      <c r="AB6" s="46">
        <v>1.0000000000000002</v>
      </c>
      <c r="AC6" s="42">
        <v>29718.364398355003</v>
      </c>
      <c r="AD6" s="43">
        <v>1</v>
      </c>
      <c r="AE6" s="44">
        <v>31628.496252175995</v>
      </c>
      <c r="AF6" s="43">
        <v>1.0000000000000002</v>
      </c>
      <c r="AG6" s="44">
        <v>32016.550500253001</v>
      </c>
      <c r="AH6" s="45">
        <v>0.99999999999999978</v>
      </c>
      <c r="AI6" s="42">
        <v>34927.165692017006</v>
      </c>
      <c r="AJ6" s="46">
        <v>0.99999999999999989</v>
      </c>
      <c r="AK6" s="42">
        <v>35349.02468921899</v>
      </c>
      <c r="AL6" s="43">
        <v>1.0000000000000002</v>
      </c>
      <c r="AM6" s="47">
        <v>37240.657927301203</v>
      </c>
      <c r="AN6" s="45">
        <v>0.99999999999999989</v>
      </c>
      <c r="AO6" s="44">
        <v>39085.349690260671</v>
      </c>
      <c r="AP6" s="45">
        <v>0.99999999999999989</v>
      </c>
      <c r="AQ6" s="44">
        <v>40214.818850844371</v>
      </c>
      <c r="AR6" s="46">
        <v>1.0000000000000002</v>
      </c>
      <c r="AS6" s="44">
        <v>42597.869198297005</v>
      </c>
      <c r="AT6" s="45">
        <v>1</v>
      </c>
      <c r="AU6" s="44">
        <v>43496.201523674623</v>
      </c>
      <c r="AV6" s="45">
        <v>1</v>
      </c>
      <c r="AW6" s="44">
        <v>43969.194560956676</v>
      </c>
      <c r="AX6" s="46">
        <v>1</v>
      </c>
      <c r="AY6" s="44">
        <v>46851.226142147454</v>
      </c>
      <c r="AZ6" s="46">
        <v>1</v>
      </c>
      <c r="BA6" s="44">
        <f>+BA7+BA16</f>
        <v>46984.535045677236</v>
      </c>
      <c r="BB6" s="46">
        <v>1</v>
      </c>
    </row>
    <row r="7" spans="1:54" s="9" customFormat="1" ht="33" customHeight="1" thickBot="1" x14ac:dyDescent="0.25">
      <c r="A7" s="48" t="s">
        <v>11</v>
      </c>
      <c r="B7" s="49" t="s">
        <v>39</v>
      </c>
      <c r="C7" s="50">
        <v>15687.175801085999</v>
      </c>
      <c r="D7" s="54">
        <v>0.87960992931106952</v>
      </c>
      <c r="E7" s="50">
        <v>16168.888660667995</v>
      </c>
      <c r="F7" s="51">
        <v>0.88125212325798186</v>
      </c>
      <c r="G7" s="52">
        <v>17452.396361981999</v>
      </c>
      <c r="H7" s="51">
        <v>0.88374546326177772</v>
      </c>
      <c r="I7" s="52">
        <v>18559.510687065998</v>
      </c>
      <c r="J7" s="53">
        <v>0.88804054007138999</v>
      </c>
      <c r="K7" s="50">
        <v>21093.190610029989</v>
      </c>
      <c r="L7" s="54">
        <v>0.90268832276733901</v>
      </c>
      <c r="M7" s="50">
        <v>21030.494724773002</v>
      </c>
      <c r="N7" s="51">
        <v>0.90456940149933196</v>
      </c>
      <c r="O7" s="52">
        <v>21777.309217051999</v>
      </c>
      <c r="P7" s="51">
        <v>0.89821855561396047</v>
      </c>
      <c r="Q7" s="52">
        <v>22686.424839717998</v>
      </c>
      <c r="R7" s="53">
        <v>0.89563386714625581</v>
      </c>
      <c r="S7" s="50">
        <v>23582.234650446</v>
      </c>
      <c r="T7" s="54">
        <v>0.8958676286820042</v>
      </c>
      <c r="U7" s="50">
        <v>23404.136269877003</v>
      </c>
      <c r="V7" s="51">
        <v>0.89609046300927397</v>
      </c>
      <c r="W7" s="52">
        <v>23290.297279305003</v>
      </c>
      <c r="X7" s="51">
        <v>0.89380966084388525</v>
      </c>
      <c r="Y7" s="52">
        <v>23154.666327144991</v>
      </c>
      <c r="Z7" s="53">
        <v>0.88309348250998465</v>
      </c>
      <c r="AA7" s="50">
        <v>25914.02159633</v>
      </c>
      <c r="AB7" s="54">
        <v>0.88651374479779887</v>
      </c>
      <c r="AC7" s="50">
        <v>25993.784712117002</v>
      </c>
      <c r="AD7" s="51">
        <v>0.87467077136842142</v>
      </c>
      <c r="AE7" s="52">
        <v>25981.101688897998</v>
      </c>
      <c r="AF7" s="51">
        <v>0.82144599862570267</v>
      </c>
      <c r="AG7" s="52">
        <v>26315.768046576002</v>
      </c>
      <c r="AH7" s="53">
        <v>0.82194264014694662</v>
      </c>
      <c r="AI7" s="50">
        <v>29638.673025374002</v>
      </c>
      <c r="AJ7" s="54">
        <v>0.84858511814911597</v>
      </c>
      <c r="AK7" s="55">
        <v>29463.865292569993</v>
      </c>
      <c r="AL7" s="51">
        <v>0.83351282112052472</v>
      </c>
      <c r="AM7" s="56">
        <v>30910.921234329202</v>
      </c>
      <c r="AN7" s="53">
        <v>0.83003155569032905</v>
      </c>
      <c r="AO7" s="76">
        <v>32228.713345340668</v>
      </c>
      <c r="AP7" s="53">
        <v>0.82457272611715826</v>
      </c>
      <c r="AQ7" s="76">
        <v>33726.067213529372</v>
      </c>
      <c r="AR7" s="54">
        <v>0.83864774670795872</v>
      </c>
      <c r="AS7" s="76">
        <v>35568.922733256004</v>
      </c>
      <c r="AT7" s="53">
        <v>0.83499300323402081</v>
      </c>
      <c r="AU7" s="76">
        <v>36534.214762272626</v>
      </c>
      <c r="AV7" s="53">
        <v>0.83994035070826478</v>
      </c>
      <c r="AW7" s="76">
        <v>36720.634714845277</v>
      </c>
      <c r="AX7" s="54">
        <v>0.83514458432795813</v>
      </c>
      <c r="AY7" s="76">
        <v>39820.781054602223</v>
      </c>
      <c r="AZ7" s="54">
        <v>0.84994106523029445</v>
      </c>
      <c r="BA7" s="76">
        <f>+SUM(BA8:BA15)</f>
        <v>39775.515997514995</v>
      </c>
      <c r="BB7" s="54">
        <v>0.84656612987329116</v>
      </c>
    </row>
    <row r="8" spans="1:54" s="18" customFormat="1" ht="30" customHeight="1" x14ac:dyDescent="0.2">
      <c r="A8" s="10">
        <v>1</v>
      </c>
      <c r="B8" s="11" t="s">
        <v>14</v>
      </c>
      <c r="C8" s="12">
        <v>10918.935749220002</v>
      </c>
      <c r="D8" s="16">
        <v>0.61224559629519892</v>
      </c>
      <c r="E8" s="12">
        <v>11292.894175299998</v>
      </c>
      <c r="F8" s="13">
        <v>0.61549604172360406</v>
      </c>
      <c r="G8" s="14">
        <v>12128.999881969998</v>
      </c>
      <c r="H8" s="13">
        <v>0.61418205255431846</v>
      </c>
      <c r="I8" s="14">
        <v>12982.943208069999</v>
      </c>
      <c r="J8" s="15">
        <v>0.62121141513959288</v>
      </c>
      <c r="K8" s="12">
        <v>14748.911039269993</v>
      </c>
      <c r="L8" s="16">
        <v>0.63118330530576794</v>
      </c>
      <c r="M8" s="12">
        <v>14810.81932045</v>
      </c>
      <c r="N8" s="13">
        <v>0.63704701880515602</v>
      </c>
      <c r="O8" s="14">
        <v>15312.157296179994</v>
      </c>
      <c r="P8" s="13">
        <v>0.6315593755329153</v>
      </c>
      <c r="Q8" s="14">
        <v>15982.828967849997</v>
      </c>
      <c r="R8" s="15">
        <v>0.63098363966768733</v>
      </c>
      <c r="S8" s="12">
        <v>16949.125336149998</v>
      </c>
      <c r="T8" s="16">
        <v>0.64388184360821832</v>
      </c>
      <c r="U8" s="12">
        <v>17019.079441730002</v>
      </c>
      <c r="V8" s="13">
        <v>0.65162134594816234</v>
      </c>
      <c r="W8" s="14">
        <v>17276.189187770004</v>
      </c>
      <c r="X8" s="13">
        <v>0.66300677116373385</v>
      </c>
      <c r="Y8" s="14">
        <v>17357.69112779</v>
      </c>
      <c r="Z8" s="15">
        <v>0.66200323035545794</v>
      </c>
      <c r="AA8" s="12">
        <v>19645.16568998</v>
      </c>
      <c r="AB8" s="16">
        <v>0.67205737782760244</v>
      </c>
      <c r="AC8" s="12">
        <v>19694.347823340002</v>
      </c>
      <c r="AD8" s="13">
        <v>0.66269958734438772</v>
      </c>
      <c r="AE8" s="14">
        <v>19581.510997199999</v>
      </c>
      <c r="AF8" s="13">
        <v>0.61910976864266254</v>
      </c>
      <c r="AG8" s="14">
        <v>19495.91165468</v>
      </c>
      <c r="AH8" s="15">
        <v>0.60893229751674649</v>
      </c>
      <c r="AI8" s="12">
        <v>21804.265411050001</v>
      </c>
      <c r="AJ8" s="16">
        <v>0.62427812217335488</v>
      </c>
      <c r="AK8" s="12">
        <v>21429.264198979999</v>
      </c>
      <c r="AL8" s="13">
        <v>0.60621939041830641</v>
      </c>
      <c r="AM8" s="17">
        <v>22065.740327630003</v>
      </c>
      <c r="AN8" s="15">
        <v>0.59251746762114976</v>
      </c>
      <c r="AO8" s="14">
        <v>22729.095006700001</v>
      </c>
      <c r="AP8" s="15">
        <v>0.58152466811275993</v>
      </c>
      <c r="AQ8" s="14">
        <v>24101.964036139998</v>
      </c>
      <c r="AR8" s="16">
        <v>0.59933041413249932</v>
      </c>
      <c r="AS8" s="84">
        <v>24625.54696087</v>
      </c>
      <c r="AT8" s="15">
        <v>0.5780933981987646</v>
      </c>
      <c r="AU8" s="84">
        <v>24753.60184938</v>
      </c>
      <c r="AV8" s="15">
        <v>0.56909801275191396</v>
      </c>
      <c r="AW8" s="84">
        <v>25056.512968084</v>
      </c>
      <c r="AX8" s="16">
        <v>0.56986517988968188</v>
      </c>
      <c r="AY8" s="84">
        <v>27489.519533999999</v>
      </c>
      <c r="AZ8" s="16">
        <v>0.58674066396034774</v>
      </c>
      <c r="BA8" s="84">
        <v>27472.847696459998</v>
      </c>
      <c r="BB8" s="16">
        <v>0.58472107193891687</v>
      </c>
    </row>
    <row r="9" spans="1:54" s="18" customFormat="1" ht="30" customHeight="1" x14ac:dyDescent="0.2">
      <c r="A9" s="19">
        <v>2</v>
      </c>
      <c r="B9" s="20" t="s">
        <v>18</v>
      </c>
      <c r="C9" s="21">
        <v>1935.2846767469998</v>
      </c>
      <c r="D9" s="25">
        <v>0.1085151106416731</v>
      </c>
      <c r="E9" s="21">
        <v>2022.1547953579995</v>
      </c>
      <c r="F9" s="22">
        <v>0.11021340083196073</v>
      </c>
      <c r="G9" s="23">
        <v>2087.5909422569998</v>
      </c>
      <c r="H9" s="22">
        <v>0.10571035553518025</v>
      </c>
      <c r="I9" s="23">
        <v>2192.762262922</v>
      </c>
      <c r="J9" s="24">
        <v>0.10491988808575918</v>
      </c>
      <c r="K9" s="21">
        <v>2375.5911728789997</v>
      </c>
      <c r="L9" s="25">
        <v>0.10166401333363716</v>
      </c>
      <c r="M9" s="21">
        <v>2316.9978807779999</v>
      </c>
      <c r="N9" s="22">
        <v>9.9659347710052443E-2</v>
      </c>
      <c r="O9" s="23">
        <v>2551.1102587100004</v>
      </c>
      <c r="P9" s="22">
        <v>0.10522211669732852</v>
      </c>
      <c r="Q9" s="23">
        <v>2549.3849808400005</v>
      </c>
      <c r="R9" s="24">
        <v>0.10064677644742086</v>
      </c>
      <c r="S9" s="21">
        <v>2464.4520071450002</v>
      </c>
      <c r="T9" s="25">
        <v>9.3622288488247302E-2</v>
      </c>
      <c r="U9" s="21">
        <v>2290.2052991679998</v>
      </c>
      <c r="V9" s="22">
        <v>8.7686685090751754E-2</v>
      </c>
      <c r="W9" s="23">
        <v>2044.0446264889999</v>
      </c>
      <c r="X9" s="22">
        <v>7.8444118271315491E-2</v>
      </c>
      <c r="Y9" s="23">
        <v>1907.2850226919998</v>
      </c>
      <c r="Z9" s="24">
        <v>7.2741751016020414E-2</v>
      </c>
      <c r="AA9" s="12">
        <v>2105.3804153810001</v>
      </c>
      <c r="AB9" s="25">
        <v>7.2024663147139067E-2</v>
      </c>
      <c r="AC9" s="12">
        <v>2094.6970985490002</v>
      </c>
      <c r="AD9" s="22">
        <v>7.0484938890679583E-2</v>
      </c>
      <c r="AE9" s="23">
        <v>1937.4954275170001</v>
      </c>
      <c r="AF9" s="22">
        <v>6.1257905278494014E-2</v>
      </c>
      <c r="AG9" s="23">
        <v>1882.465468825</v>
      </c>
      <c r="AH9" s="24">
        <v>5.8796636096387848E-2</v>
      </c>
      <c r="AI9" s="21">
        <v>2163.8267670219998</v>
      </c>
      <c r="AJ9" s="25">
        <v>6.195254393392037E-2</v>
      </c>
      <c r="AK9" s="21">
        <v>2331.1148415479997</v>
      </c>
      <c r="AL9" s="33">
        <v>6.5945662208297381E-2</v>
      </c>
      <c r="AM9" s="34">
        <v>2225.2589891339999</v>
      </c>
      <c r="AN9" s="74">
        <v>5.9753482161298173E-2</v>
      </c>
      <c r="AO9" s="23">
        <v>2773.4850494829998</v>
      </c>
      <c r="AP9" s="74">
        <v>7.0959709237911714E-2</v>
      </c>
      <c r="AQ9" s="23">
        <v>2599.4259353150001</v>
      </c>
      <c r="AR9" s="35">
        <v>6.4638509126603239E-2</v>
      </c>
      <c r="AS9" s="85">
        <v>2748.5091453090104</v>
      </c>
      <c r="AT9" s="24">
        <v>6.4522221346669878E-2</v>
      </c>
      <c r="AU9" s="85">
        <v>2866.7126165647942</v>
      </c>
      <c r="AV9" s="24">
        <v>6.5907194562827884E-2</v>
      </c>
      <c r="AW9" s="85">
        <v>2803.5243829004476</v>
      </c>
      <c r="AX9" s="25">
        <v>6.3761103902273727E-2</v>
      </c>
      <c r="AY9" s="85">
        <v>2667.8468498632296</v>
      </c>
      <c r="AZ9" s="25">
        <v>5.6942946205269733E-2</v>
      </c>
      <c r="BA9" s="85">
        <v>2780.5331450079998</v>
      </c>
      <c r="BB9" s="25">
        <v>5.9179752280294616E-2</v>
      </c>
    </row>
    <row r="10" spans="1:54" s="18" customFormat="1" ht="30" customHeight="1" x14ac:dyDescent="0.2">
      <c r="A10" s="19">
        <v>3</v>
      </c>
      <c r="B10" s="20" t="s">
        <v>21</v>
      </c>
      <c r="C10" s="21">
        <v>1455.757833527</v>
      </c>
      <c r="D10" s="25">
        <v>8.1627124045749067E-2</v>
      </c>
      <c r="E10" s="21">
        <v>1425.0377328090001</v>
      </c>
      <c r="F10" s="22">
        <v>7.766875968510685E-2</v>
      </c>
      <c r="G10" s="23">
        <v>1810.469000841</v>
      </c>
      <c r="H10" s="22">
        <v>9.1677597315788478E-2</v>
      </c>
      <c r="I10" s="23">
        <v>1898.0718245570008</v>
      </c>
      <c r="J10" s="24">
        <v>9.0819459445584769E-2</v>
      </c>
      <c r="K10" s="21">
        <v>1979.0134729930003</v>
      </c>
      <c r="L10" s="25">
        <v>8.4692372325149978E-2</v>
      </c>
      <c r="M10" s="21">
        <v>1960.6280654479997</v>
      </c>
      <c r="N10" s="22">
        <v>8.4331071567040061E-2</v>
      </c>
      <c r="O10" s="23">
        <v>1977.6147973430002</v>
      </c>
      <c r="P10" s="22">
        <v>8.1567942537149093E-2</v>
      </c>
      <c r="Q10" s="23">
        <v>1967.9773339270005</v>
      </c>
      <c r="R10" s="24">
        <v>7.7693473629894677E-2</v>
      </c>
      <c r="S10" s="21">
        <v>1957.1545056139998</v>
      </c>
      <c r="T10" s="25">
        <v>7.4350518171760888E-2</v>
      </c>
      <c r="U10" s="21">
        <v>1934.1301727519999</v>
      </c>
      <c r="V10" s="22">
        <v>7.4053388770097747E-2</v>
      </c>
      <c r="W10" s="23">
        <v>1875.2401472679999</v>
      </c>
      <c r="X10" s="22">
        <v>7.1965923832143744E-2</v>
      </c>
      <c r="Y10" s="23">
        <v>1779.3487411819997</v>
      </c>
      <c r="Z10" s="24">
        <v>6.7862402085580684E-2</v>
      </c>
      <c r="AA10" s="12">
        <v>1877.1170703139999</v>
      </c>
      <c r="AB10" s="25">
        <v>6.4215817573587602E-2</v>
      </c>
      <c r="AC10" s="12">
        <v>1895.382309182</v>
      </c>
      <c r="AD10" s="22">
        <v>6.3778150229792413E-2</v>
      </c>
      <c r="AE10" s="23">
        <v>1880.336077122</v>
      </c>
      <c r="AF10" s="22">
        <v>5.9450694782640374E-2</v>
      </c>
      <c r="AG10" s="23">
        <v>2315.140427326</v>
      </c>
      <c r="AH10" s="24">
        <v>7.2310739013177111E-2</v>
      </c>
      <c r="AI10" s="21">
        <v>2329.6902879990002</v>
      </c>
      <c r="AJ10" s="25">
        <v>6.6701383918234075E-2</v>
      </c>
      <c r="AK10" s="21">
        <v>2259.3992888480002</v>
      </c>
      <c r="AL10" s="22">
        <v>6.3916877727522955E-2</v>
      </c>
      <c r="AM10" s="34">
        <v>2195.4838840380003</v>
      </c>
      <c r="AN10" s="24">
        <v>5.8953949963072121E-2</v>
      </c>
      <c r="AO10" s="23">
        <v>2221.8040411100001</v>
      </c>
      <c r="AP10" s="24">
        <v>5.6844931891798615E-2</v>
      </c>
      <c r="AQ10" s="23">
        <v>2104.5617479360003</v>
      </c>
      <c r="AR10" s="25">
        <v>5.2332990874377934E-2</v>
      </c>
      <c r="AS10" s="85">
        <v>2098.4882872110002</v>
      </c>
      <c r="AT10" s="24">
        <v>4.926275249689941E-2</v>
      </c>
      <c r="AU10" s="85">
        <v>2124.3396807138342</v>
      </c>
      <c r="AV10" s="24">
        <v>4.8839659701263194E-2</v>
      </c>
      <c r="AW10" s="85">
        <v>2101.9379557018301</v>
      </c>
      <c r="AX10" s="25">
        <v>4.7804786434916591E-2</v>
      </c>
      <c r="AY10" s="85">
        <v>2087.7307629920001</v>
      </c>
      <c r="AZ10" s="25">
        <v>4.4560856457796595E-2</v>
      </c>
      <c r="BA10" s="85">
        <v>2053.3509651439999</v>
      </c>
      <c r="BB10" s="25">
        <v>4.3702698412313362E-2</v>
      </c>
    </row>
    <row r="11" spans="1:54" s="18" customFormat="1" ht="30" customHeight="1" x14ac:dyDescent="0.2">
      <c r="A11" s="19">
        <v>4</v>
      </c>
      <c r="B11" s="20" t="s">
        <v>16</v>
      </c>
      <c r="C11" s="21">
        <v>738.04362202899995</v>
      </c>
      <c r="D11" s="25">
        <v>4.1383516474423121E-2</v>
      </c>
      <c r="E11" s="21">
        <v>797.57745426600025</v>
      </c>
      <c r="F11" s="22">
        <v>4.3470323767172907E-2</v>
      </c>
      <c r="G11" s="23">
        <v>786.8751227319998</v>
      </c>
      <c r="H11" s="22">
        <v>3.984537741663953E-2</v>
      </c>
      <c r="I11" s="23">
        <v>825.35124100399992</v>
      </c>
      <c r="J11" s="24">
        <v>3.9491631765947839E-2</v>
      </c>
      <c r="K11" s="21">
        <v>1088.5869728390003</v>
      </c>
      <c r="L11" s="25">
        <v>4.6586349446401484E-2</v>
      </c>
      <c r="M11" s="21">
        <v>1045.1064896869998</v>
      </c>
      <c r="N11" s="22">
        <v>4.4952406695674699E-2</v>
      </c>
      <c r="O11" s="23">
        <v>1034.6252784440001</v>
      </c>
      <c r="P11" s="22">
        <v>4.2673757990173943E-2</v>
      </c>
      <c r="Q11" s="23">
        <v>1071.6086825249999</v>
      </c>
      <c r="R11" s="24">
        <v>4.2305873894994045E-2</v>
      </c>
      <c r="S11" s="21">
        <v>1094.0819868690003</v>
      </c>
      <c r="T11" s="25">
        <v>4.1563178794910761E-2</v>
      </c>
      <c r="U11" s="21">
        <v>1075.616644082</v>
      </c>
      <c r="V11" s="22">
        <v>4.1182883465623675E-2</v>
      </c>
      <c r="W11" s="23">
        <v>1008.9606053839997</v>
      </c>
      <c r="X11" s="22">
        <v>3.8720791138395667E-2</v>
      </c>
      <c r="Y11" s="23">
        <v>1073.6882760609997</v>
      </c>
      <c r="Z11" s="24">
        <v>4.0949288814638704E-2</v>
      </c>
      <c r="AA11" s="12">
        <v>1225.908004352</v>
      </c>
      <c r="AB11" s="25">
        <v>4.193807941680501E-2</v>
      </c>
      <c r="AC11" s="12">
        <v>1251.6550713060001</v>
      </c>
      <c r="AD11" s="22">
        <v>4.2117226053506589E-2</v>
      </c>
      <c r="AE11" s="23">
        <v>1241.192341039</v>
      </c>
      <c r="AF11" s="22">
        <v>3.9242850217819245E-2</v>
      </c>
      <c r="AG11" s="23">
        <v>1225.315324318</v>
      </c>
      <c r="AH11" s="24">
        <v>3.8271309843585968E-2</v>
      </c>
      <c r="AI11" s="21">
        <v>1395.0048682490001</v>
      </c>
      <c r="AJ11" s="25">
        <v>3.9940397126693963E-2</v>
      </c>
      <c r="AK11" s="21">
        <v>1347.8073751970001</v>
      </c>
      <c r="AL11" s="22">
        <v>3.8128559049270302E-2</v>
      </c>
      <c r="AM11" s="34">
        <v>2153.193112425</v>
      </c>
      <c r="AN11" s="24">
        <v>5.781834243176702E-2</v>
      </c>
      <c r="AO11" s="23">
        <v>2351.1507697100001</v>
      </c>
      <c r="AP11" s="24">
        <v>6.0154272338411807E-2</v>
      </c>
      <c r="AQ11" s="23">
        <v>2555.449491891</v>
      </c>
      <c r="AR11" s="25">
        <v>6.3544970856864738E-2</v>
      </c>
      <c r="AS11" s="85">
        <v>3207.7343210560002</v>
      </c>
      <c r="AT11" s="24">
        <v>7.53026942761785E-2</v>
      </c>
      <c r="AU11" s="85">
        <v>3635.3365295029998</v>
      </c>
      <c r="AV11" s="24">
        <v>8.3578252862478497E-2</v>
      </c>
      <c r="AW11" s="85">
        <v>3627.5477672940001</v>
      </c>
      <c r="AX11" s="25">
        <v>8.2502029057297172E-2</v>
      </c>
      <c r="AY11" s="85">
        <v>4056.567879491</v>
      </c>
      <c r="AZ11" s="25">
        <v>8.6584028071822514E-2</v>
      </c>
      <c r="BA11" s="85">
        <v>3940.100281171</v>
      </c>
      <c r="BB11" s="25">
        <v>8.3859514143122399E-2</v>
      </c>
    </row>
    <row r="12" spans="1:54" s="18" customFormat="1" ht="30" customHeight="1" x14ac:dyDescent="0.2">
      <c r="A12" s="19">
        <v>5</v>
      </c>
      <c r="B12" s="20" t="s">
        <v>13</v>
      </c>
      <c r="C12" s="21">
        <v>0</v>
      </c>
      <c r="D12" s="25">
        <v>0</v>
      </c>
      <c r="E12" s="21">
        <v>0</v>
      </c>
      <c r="F12" s="22">
        <v>0</v>
      </c>
      <c r="G12" s="23">
        <v>0</v>
      </c>
      <c r="H12" s="22">
        <v>0</v>
      </c>
      <c r="I12" s="23">
        <v>0</v>
      </c>
      <c r="J12" s="24">
        <v>0</v>
      </c>
      <c r="K12" s="21">
        <v>190.89579762</v>
      </c>
      <c r="L12" s="25">
        <v>8.1694329967791496E-3</v>
      </c>
      <c r="M12" s="21">
        <v>190.93115213600001</v>
      </c>
      <c r="N12" s="22">
        <v>8.2123830311891834E-3</v>
      </c>
      <c r="O12" s="23">
        <v>188.58495280700001</v>
      </c>
      <c r="P12" s="22">
        <v>7.7783027385309308E-3</v>
      </c>
      <c r="Q12" s="23">
        <v>420.87896362800001</v>
      </c>
      <c r="R12" s="24">
        <v>1.661581568968536E-2</v>
      </c>
      <c r="S12" s="21">
        <v>415.21878339100004</v>
      </c>
      <c r="T12" s="25">
        <v>1.5773783628842269E-2</v>
      </c>
      <c r="U12" s="21">
        <v>394.72957077100006</v>
      </c>
      <c r="V12" s="22">
        <v>1.5113285948983939E-2</v>
      </c>
      <c r="W12" s="23">
        <v>414.35510232299993</v>
      </c>
      <c r="X12" s="22">
        <v>1.5901668795156983E-2</v>
      </c>
      <c r="Y12" s="23">
        <v>408.570538795</v>
      </c>
      <c r="Z12" s="24">
        <v>1.5582430550185572E-2</v>
      </c>
      <c r="AA12" s="12">
        <v>400.87444078100003</v>
      </c>
      <c r="AB12" s="25">
        <v>1.3713838292888416E-2</v>
      </c>
      <c r="AC12" s="12">
        <v>393.59025155699999</v>
      </c>
      <c r="AD12" s="22">
        <v>1.3244007855923133E-2</v>
      </c>
      <c r="AE12" s="23">
        <v>391.70900025399999</v>
      </c>
      <c r="AF12" s="22">
        <v>1.2384686174482639E-2</v>
      </c>
      <c r="AG12" s="23">
        <v>369.60773120800002</v>
      </c>
      <c r="AH12" s="24">
        <v>1.154427086719037E-2</v>
      </c>
      <c r="AI12" s="21">
        <v>547.056149033</v>
      </c>
      <c r="AJ12" s="25">
        <v>1.5662769600512869E-2</v>
      </c>
      <c r="AK12" s="21">
        <v>534.86147880099998</v>
      </c>
      <c r="AL12" s="22">
        <v>1.5130869479522756E-2</v>
      </c>
      <c r="AM12" s="34">
        <v>604.32762306500001</v>
      </c>
      <c r="AN12" s="24">
        <v>1.6227630141355965E-2</v>
      </c>
      <c r="AO12" s="23">
        <v>570.17385190599998</v>
      </c>
      <c r="AP12" s="24">
        <v>1.4587917376317512E-2</v>
      </c>
      <c r="AQ12" s="23">
        <v>561.12466409900003</v>
      </c>
      <c r="AR12" s="25">
        <v>1.3953181442398026E-2</v>
      </c>
      <c r="AS12" s="85">
        <v>1026.082633339</v>
      </c>
      <c r="AT12" s="24">
        <v>2.4087651627889905E-2</v>
      </c>
      <c r="AU12" s="85">
        <v>1047.0889741139999</v>
      </c>
      <c r="AV12" s="24">
        <v>2.4073112994569837E-2</v>
      </c>
      <c r="AW12" s="85">
        <v>1097.966814056</v>
      </c>
      <c r="AX12" s="25">
        <v>2.4971274207305164E-2</v>
      </c>
      <c r="AY12" s="85">
        <v>1101.8408642420002</v>
      </c>
      <c r="AZ12" s="25">
        <v>2.3517866125829779E-2</v>
      </c>
      <c r="BA12" s="85">
        <v>1085.1129868780001</v>
      </c>
      <c r="BB12" s="25">
        <v>2.3095109610493738E-2</v>
      </c>
    </row>
    <row r="13" spans="1:54" s="18" customFormat="1" ht="30" customHeight="1" x14ac:dyDescent="0.2">
      <c r="A13" s="19">
        <v>6</v>
      </c>
      <c r="B13" s="20" t="s">
        <v>15</v>
      </c>
      <c r="C13" s="21">
        <v>253.645592953</v>
      </c>
      <c r="D13" s="25">
        <v>1.4222393177490054E-2</v>
      </c>
      <c r="E13" s="21">
        <v>248.791579136</v>
      </c>
      <c r="F13" s="22">
        <v>1.3559874890823092E-2</v>
      </c>
      <c r="G13" s="23">
        <v>248.95152237299999</v>
      </c>
      <c r="H13" s="22">
        <v>1.260627904076928E-2</v>
      </c>
      <c r="I13" s="23">
        <v>256.86097319599997</v>
      </c>
      <c r="J13" s="24">
        <v>1.2290354051155136E-2</v>
      </c>
      <c r="K13" s="21">
        <v>267.90396579600002</v>
      </c>
      <c r="L13" s="25">
        <v>1.1465016650070745E-2</v>
      </c>
      <c r="M13" s="21">
        <v>265.44124273099999</v>
      </c>
      <c r="N13" s="22">
        <v>1.1417231463774389E-2</v>
      </c>
      <c r="O13" s="23">
        <v>269.39085311700001</v>
      </c>
      <c r="P13" s="22">
        <v>1.1111191955381535E-2</v>
      </c>
      <c r="Q13" s="23">
        <v>256.32667773600002</v>
      </c>
      <c r="R13" s="24">
        <v>1.0119481375113818E-2</v>
      </c>
      <c r="S13" s="21">
        <v>260.23906083700001</v>
      </c>
      <c r="T13" s="25">
        <v>9.8862450390411055E-3</v>
      </c>
      <c r="U13" s="21">
        <v>248.03440039499998</v>
      </c>
      <c r="V13" s="22">
        <v>9.4966658085242506E-3</v>
      </c>
      <c r="W13" s="23">
        <v>235.12174268399997</v>
      </c>
      <c r="X13" s="22">
        <v>9.0232461425962703E-3</v>
      </c>
      <c r="Y13" s="23">
        <v>208.57418722299997</v>
      </c>
      <c r="Z13" s="24">
        <v>7.9547898792441604E-3</v>
      </c>
      <c r="AA13" s="12">
        <v>214.43717109299999</v>
      </c>
      <c r="AB13" s="25">
        <v>7.3358547943953353E-3</v>
      </c>
      <c r="AC13" s="12">
        <v>204.997482625</v>
      </c>
      <c r="AD13" s="22">
        <v>6.8980068982648053E-3</v>
      </c>
      <c r="AE13" s="23">
        <v>358.010489769</v>
      </c>
      <c r="AF13" s="22">
        <v>1.131923841445258E-2</v>
      </c>
      <c r="AG13" s="23">
        <v>343.45765650300001</v>
      </c>
      <c r="AH13" s="24">
        <v>1.0727503467317191E-2</v>
      </c>
      <c r="AI13" s="21">
        <v>479.00018225599996</v>
      </c>
      <c r="AJ13" s="25">
        <v>1.3714258594005548E-2</v>
      </c>
      <c r="AK13" s="21">
        <v>627.57951187399999</v>
      </c>
      <c r="AL13" s="22">
        <v>1.7753799924935521E-2</v>
      </c>
      <c r="AM13" s="34">
        <v>652.216784394</v>
      </c>
      <c r="AN13" s="24">
        <v>1.7513567715887707E-2</v>
      </c>
      <c r="AO13" s="23">
        <v>679.84684441000002</v>
      </c>
      <c r="AP13" s="24">
        <v>1.7393904616373562E-2</v>
      </c>
      <c r="AQ13" s="23">
        <v>854.72125621399994</v>
      </c>
      <c r="AR13" s="25">
        <v>2.1253888010390822E-2</v>
      </c>
      <c r="AS13" s="85">
        <v>852.42565845000001</v>
      </c>
      <c r="AT13" s="24">
        <v>2.0010992908633059E-2</v>
      </c>
      <c r="AU13" s="85">
        <v>1024.2553180499999</v>
      </c>
      <c r="AV13" s="24">
        <v>2.3548155520948334E-2</v>
      </c>
      <c r="AW13" s="85">
        <v>1034.3251206689999</v>
      </c>
      <c r="AX13" s="25">
        <v>2.352385871510709E-2</v>
      </c>
      <c r="AY13" s="85">
        <v>1303.0963433919999</v>
      </c>
      <c r="AZ13" s="25">
        <v>2.7813494985987824E-2</v>
      </c>
      <c r="BA13" s="85">
        <v>1391.195178039</v>
      </c>
      <c r="BB13" s="25">
        <v>2.9609640207921895E-2</v>
      </c>
    </row>
    <row r="14" spans="1:54" s="18" customFormat="1" ht="30" customHeight="1" x14ac:dyDescent="0.2">
      <c r="A14" s="19">
        <v>7</v>
      </c>
      <c r="B14" s="20" t="s">
        <v>19</v>
      </c>
      <c r="C14" s="21">
        <v>149.397483354</v>
      </c>
      <c r="D14" s="25">
        <v>8.3770024278790947E-3</v>
      </c>
      <c r="E14" s="21">
        <v>147.29299666200004</v>
      </c>
      <c r="F14" s="22">
        <v>8.0279027689251041E-3</v>
      </c>
      <c r="G14" s="23">
        <v>156.12990244399998</v>
      </c>
      <c r="H14" s="22">
        <v>7.9060256312399723E-3</v>
      </c>
      <c r="I14" s="23">
        <v>166.54764928499998</v>
      </c>
      <c r="J14" s="24">
        <v>7.9690174440721177E-3</v>
      </c>
      <c r="K14" s="21">
        <v>192.10093231100001</v>
      </c>
      <c r="L14" s="25">
        <v>8.2210070347253222E-3</v>
      </c>
      <c r="M14" s="21">
        <v>184.45603132299996</v>
      </c>
      <c r="N14" s="22">
        <v>7.9338733605844401E-3</v>
      </c>
      <c r="O14" s="23">
        <v>187.21454982000003</v>
      </c>
      <c r="P14" s="22">
        <v>7.7217796217710173E-3</v>
      </c>
      <c r="Q14" s="23">
        <v>182.394436708</v>
      </c>
      <c r="R14" s="24">
        <v>7.2007218347049018E-3</v>
      </c>
      <c r="S14" s="21">
        <v>183.226118751</v>
      </c>
      <c r="T14" s="25">
        <v>6.9605934700917443E-3</v>
      </c>
      <c r="U14" s="21">
        <v>178.09691935199999</v>
      </c>
      <c r="V14" s="22">
        <v>6.8189207703454264E-3</v>
      </c>
      <c r="W14" s="23">
        <v>168.20271804900003</v>
      </c>
      <c r="X14" s="22">
        <v>6.4551007043600365E-3</v>
      </c>
      <c r="Y14" s="23">
        <v>153.0278654</v>
      </c>
      <c r="Z14" s="24">
        <v>5.8363143164247826E-3</v>
      </c>
      <c r="AA14" s="12">
        <v>173.85504325299999</v>
      </c>
      <c r="AB14" s="25">
        <v>5.9475479277993574E-3</v>
      </c>
      <c r="AC14" s="12">
        <v>167.18783858399999</v>
      </c>
      <c r="AD14" s="22">
        <v>5.6257415900470729E-3</v>
      </c>
      <c r="AE14" s="23">
        <v>169.14618794800001</v>
      </c>
      <c r="AF14" s="22">
        <v>5.3479048323823797E-3</v>
      </c>
      <c r="AG14" s="23">
        <v>161.7189443</v>
      </c>
      <c r="AH14" s="24">
        <v>5.0511045622707567E-3</v>
      </c>
      <c r="AI14" s="21">
        <v>173.76010653400002</v>
      </c>
      <c r="AJ14" s="25">
        <v>4.9749271975342343E-3</v>
      </c>
      <c r="AK14" s="21">
        <v>163.38785662000001</v>
      </c>
      <c r="AL14" s="22">
        <v>4.6221319557320419E-3</v>
      </c>
      <c r="AM14" s="34">
        <v>159.132659209</v>
      </c>
      <c r="AN14" s="24">
        <v>4.2730893616232148E-3</v>
      </c>
      <c r="AO14" s="23">
        <v>181.82273792199999</v>
      </c>
      <c r="AP14" s="24">
        <v>4.6519409283245269E-3</v>
      </c>
      <c r="AQ14" s="23">
        <v>215.435631793</v>
      </c>
      <c r="AR14" s="25">
        <v>5.3571205329071524E-3</v>
      </c>
      <c r="AS14" s="85">
        <v>220.28390688600001</v>
      </c>
      <c r="AT14" s="24">
        <v>5.171242389157029E-3</v>
      </c>
      <c r="AU14" s="85">
        <v>281.84203468800001</v>
      </c>
      <c r="AV14" s="24">
        <v>6.4796930493941111E-3</v>
      </c>
      <c r="AW14" s="85">
        <v>272.251659862</v>
      </c>
      <c r="AX14" s="25">
        <v>6.191872800502725E-3</v>
      </c>
      <c r="AY14" s="85">
        <v>310.65499784899998</v>
      </c>
      <c r="AZ14" s="25">
        <v>6.6306695348050696E-3</v>
      </c>
      <c r="BA14" s="85">
        <v>326.91124163999996</v>
      </c>
      <c r="BB14" s="25">
        <v>6.9578477539936215E-3</v>
      </c>
    </row>
    <row r="15" spans="1:54" s="18" customFormat="1" ht="38.25" customHeight="1" thickBot="1" x14ac:dyDescent="0.25">
      <c r="A15" s="29">
        <v>8</v>
      </c>
      <c r="B15" s="30" t="s">
        <v>22</v>
      </c>
      <c r="C15" s="31">
        <v>236.11084325600001</v>
      </c>
      <c r="D15" s="59">
        <v>1.3239186248656011E-2</v>
      </c>
      <c r="E15" s="31">
        <v>235.13992713700003</v>
      </c>
      <c r="F15" s="57">
        <v>1.2815819590389056E-2</v>
      </c>
      <c r="G15" s="32">
        <v>233.37998936499997</v>
      </c>
      <c r="H15" s="57">
        <v>1.1817775767841767E-2</v>
      </c>
      <c r="I15" s="32">
        <v>236.97352803200002</v>
      </c>
      <c r="J15" s="58">
        <v>1.1338774139278125E-2</v>
      </c>
      <c r="K15" s="31">
        <v>250.187256322</v>
      </c>
      <c r="L15" s="59">
        <v>1.0706825674807068E-2</v>
      </c>
      <c r="M15" s="31">
        <v>256.11454221999998</v>
      </c>
      <c r="N15" s="57">
        <v>1.101606886586076E-2</v>
      </c>
      <c r="O15" s="32">
        <v>256.61123063100001</v>
      </c>
      <c r="P15" s="57">
        <v>1.0584088540709973E-2</v>
      </c>
      <c r="Q15" s="32">
        <v>255.02479650400008</v>
      </c>
      <c r="R15" s="58">
        <v>1.0068084606754801E-2</v>
      </c>
      <c r="S15" s="31">
        <v>258.73685168899999</v>
      </c>
      <c r="T15" s="59">
        <v>9.8291774808918729E-3</v>
      </c>
      <c r="U15" s="31">
        <v>264.24382162699999</v>
      </c>
      <c r="V15" s="57">
        <v>1.011728720678496E-2</v>
      </c>
      <c r="W15" s="32">
        <v>268.18314933799991</v>
      </c>
      <c r="X15" s="57">
        <v>1.0292040796183247E-2</v>
      </c>
      <c r="Y15" s="32">
        <v>266.48056800199998</v>
      </c>
      <c r="Z15" s="58">
        <v>1.0163275492432509E-2</v>
      </c>
      <c r="AA15" s="60">
        <v>271.28376117600004</v>
      </c>
      <c r="AB15" s="59">
        <v>9.2805658175814411E-3</v>
      </c>
      <c r="AC15" s="60">
        <v>291.92683697400003</v>
      </c>
      <c r="AD15" s="57">
        <v>9.8231125058201064E-3</v>
      </c>
      <c r="AE15" s="32">
        <v>421.70116804900005</v>
      </c>
      <c r="AF15" s="57">
        <v>1.333295028276874E-2</v>
      </c>
      <c r="AG15" s="32">
        <v>522.15083941599994</v>
      </c>
      <c r="AH15" s="58">
        <v>1.6308778780270969E-2</v>
      </c>
      <c r="AI15" s="31">
        <v>746.06925323099995</v>
      </c>
      <c r="AJ15" s="59">
        <v>2.1360715604860039E-2</v>
      </c>
      <c r="AK15" s="31">
        <v>770.45074070200008</v>
      </c>
      <c r="AL15" s="57">
        <v>2.1795530356937341E-2</v>
      </c>
      <c r="AM15" s="61">
        <v>855.56785443419494</v>
      </c>
      <c r="AN15" s="58">
        <v>2.2974026294175012E-2</v>
      </c>
      <c r="AO15" s="32">
        <v>721.33504409966713</v>
      </c>
      <c r="AP15" s="58">
        <v>1.8455381615260568E-2</v>
      </c>
      <c r="AQ15" s="32">
        <v>733.38445014138142</v>
      </c>
      <c r="AR15" s="59">
        <v>1.823667173191762E-2</v>
      </c>
      <c r="AS15" s="86">
        <v>789.85182013500003</v>
      </c>
      <c r="AT15" s="58">
        <v>1.854204998982853E-2</v>
      </c>
      <c r="AU15" s="86">
        <v>801.03775925899993</v>
      </c>
      <c r="AV15" s="58">
        <v>1.8416269264869067E-2</v>
      </c>
      <c r="AW15" s="86">
        <v>726.56804627800011</v>
      </c>
      <c r="AX15" s="59">
        <v>1.652447932087368E-2</v>
      </c>
      <c r="AY15" s="86">
        <v>803.52382277300001</v>
      </c>
      <c r="AZ15" s="59">
        <v>1.7150539888435245E-2</v>
      </c>
      <c r="BA15" s="86">
        <v>725.46450317499989</v>
      </c>
      <c r="BB15" s="59">
        <v>1.5440495526234764E-2</v>
      </c>
    </row>
    <row r="16" spans="1:54" s="9" customFormat="1" ht="33" customHeight="1" thickBot="1" x14ac:dyDescent="0.25">
      <c r="A16" s="48" t="s">
        <v>17</v>
      </c>
      <c r="B16" s="49" t="s">
        <v>12</v>
      </c>
      <c r="C16" s="50">
        <v>2147.0655806280001</v>
      </c>
      <c r="D16" s="54">
        <v>0.12039007068893059</v>
      </c>
      <c r="E16" s="50">
        <v>2178.7422090220007</v>
      </c>
      <c r="F16" s="51">
        <v>0.11874787674201845</v>
      </c>
      <c r="G16" s="52">
        <v>2295.819710967</v>
      </c>
      <c r="H16" s="51">
        <v>0.11625453673822221</v>
      </c>
      <c r="I16" s="52">
        <v>2339.8850607610007</v>
      </c>
      <c r="J16" s="53">
        <v>0.11195945992861005</v>
      </c>
      <c r="K16" s="50">
        <v>2273.8897853000003</v>
      </c>
      <c r="L16" s="54">
        <v>9.7311677232661334E-2</v>
      </c>
      <c r="M16" s="50">
        <v>2218.682939113</v>
      </c>
      <c r="N16" s="51">
        <v>9.5430598500667832E-2</v>
      </c>
      <c r="O16" s="52">
        <v>2467.6911572350009</v>
      </c>
      <c r="P16" s="51">
        <v>0.10178144438603956</v>
      </c>
      <c r="Q16" s="52">
        <v>2643.5963574520006</v>
      </c>
      <c r="R16" s="53">
        <v>0.1043661328537442</v>
      </c>
      <c r="S16" s="50">
        <v>2741.1125667540005</v>
      </c>
      <c r="T16" s="54">
        <v>0.10413237131799576</v>
      </c>
      <c r="U16" s="50">
        <v>2713.9145698569996</v>
      </c>
      <c r="V16" s="51">
        <v>0.1039095369907259</v>
      </c>
      <c r="W16" s="52">
        <v>2767.0371841820006</v>
      </c>
      <c r="X16" s="51">
        <v>0.10619033915611467</v>
      </c>
      <c r="Y16" s="52">
        <v>3065.282959915</v>
      </c>
      <c r="Z16" s="53">
        <v>0.11690651749001557</v>
      </c>
      <c r="AA16" s="50">
        <v>3317.3600358190015</v>
      </c>
      <c r="AB16" s="54">
        <v>0.11348625520220129</v>
      </c>
      <c r="AC16" s="50">
        <v>3724.5796862379998</v>
      </c>
      <c r="AD16" s="51">
        <v>0.12532922863157861</v>
      </c>
      <c r="AE16" s="52">
        <v>5647.3945632779996</v>
      </c>
      <c r="AF16" s="51">
        <v>0.17855400137429764</v>
      </c>
      <c r="AG16" s="52">
        <v>5700.7824536769995</v>
      </c>
      <c r="AH16" s="53">
        <v>0.17805735985305321</v>
      </c>
      <c r="AI16" s="50">
        <v>5288.4926666430001</v>
      </c>
      <c r="AJ16" s="54">
        <v>0.15141488185088389</v>
      </c>
      <c r="AK16" s="50">
        <v>5885.159396649</v>
      </c>
      <c r="AL16" s="51">
        <v>0.16648717887947553</v>
      </c>
      <c r="AM16" s="62">
        <v>6329.7366929720001</v>
      </c>
      <c r="AN16" s="53">
        <v>0.16996844430967095</v>
      </c>
      <c r="AO16" s="52">
        <v>6856.6363449200007</v>
      </c>
      <c r="AP16" s="53">
        <v>0.17542727388284171</v>
      </c>
      <c r="AQ16" s="52">
        <v>6488.7516373150002</v>
      </c>
      <c r="AR16" s="54">
        <v>0.16135225329204134</v>
      </c>
      <c r="AS16" s="52">
        <v>7028.9464650409991</v>
      </c>
      <c r="AT16" s="53">
        <v>0.16500699676597921</v>
      </c>
      <c r="AU16" s="52">
        <v>6961.9867614019995</v>
      </c>
      <c r="AV16" s="53">
        <v>0.16005964929173525</v>
      </c>
      <c r="AW16" s="52">
        <v>7248.5598461113968</v>
      </c>
      <c r="AX16" s="54">
        <v>0.1648554156720419</v>
      </c>
      <c r="AY16" s="52">
        <v>7030.4450875452321</v>
      </c>
      <c r="AZ16" s="54">
        <v>0.15005893476970561</v>
      </c>
      <c r="BA16" s="52">
        <f>+SUM(BA17:BA20)</f>
        <v>7209.0190481622403</v>
      </c>
      <c r="BB16" s="54">
        <v>0.15343387012670884</v>
      </c>
    </row>
    <row r="17" spans="1:54" s="9" customFormat="1" ht="30" customHeight="1" x14ac:dyDescent="0.2">
      <c r="A17" s="10">
        <v>1</v>
      </c>
      <c r="B17" s="11" t="s">
        <v>13</v>
      </c>
      <c r="C17" s="12">
        <v>1007.2546707639998</v>
      </c>
      <c r="D17" s="16">
        <v>5.647869450711647E-2</v>
      </c>
      <c r="E17" s="12">
        <v>1043.1182864940004</v>
      </c>
      <c r="F17" s="13">
        <v>5.6853023363207932E-2</v>
      </c>
      <c r="G17" s="14">
        <v>1258.459543035</v>
      </c>
      <c r="H17" s="13">
        <v>6.3725226541289023E-2</v>
      </c>
      <c r="I17" s="14">
        <v>1282.3234570240004</v>
      </c>
      <c r="J17" s="15">
        <v>6.1356963258486989E-2</v>
      </c>
      <c r="K17" s="12">
        <v>1187.7935204390003</v>
      </c>
      <c r="L17" s="16">
        <v>5.0831918251814885E-2</v>
      </c>
      <c r="M17" s="12">
        <v>1186.041908166</v>
      </c>
      <c r="N17" s="13">
        <v>5.1014359531878516E-2</v>
      </c>
      <c r="O17" s="14">
        <v>1039.6816831150006</v>
      </c>
      <c r="P17" s="13">
        <v>4.2882312520713901E-2</v>
      </c>
      <c r="Q17" s="14">
        <v>1119.3660030060007</v>
      </c>
      <c r="R17" s="15">
        <v>4.4191277784286345E-2</v>
      </c>
      <c r="S17" s="12">
        <v>1158.3551727910005</v>
      </c>
      <c r="T17" s="16">
        <v>4.400485862353086E-2</v>
      </c>
      <c r="U17" s="12">
        <v>1146.735200313</v>
      </c>
      <c r="V17" s="13">
        <v>4.3905849151975956E-2</v>
      </c>
      <c r="W17" s="14">
        <v>1214.6670107380005</v>
      </c>
      <c r="X17" s="13">
        <v>4.6615167504568046E-2</v>
      </c>
      <c r="Y17" s="14">
        <v>1549.0969015779997</v>
      </c>
      <c r="Z17" s="15">
        <v>5.9080850409672855E-2</v>
      </c>
      <c r="AA17" s="12">
        <v>1830.6046647640014</v>
      </c>
      <c r="AB17" s="16">
        <v>6.262463703565356E-2</v>
      </c>
      <c r="AC17" s="12">
        <v>2108.2504743710001</v>
      </c>
      <c r="AD17" s="13">
        <v>7.0940999515023709E-2</v>
      </c>
      <c r="AE17" s="14">
        <v>2179.3145191999997</v>
      </c>
      <c r="AF17" s="13">
        <v>6.8903513522242332E-2</v>
      </c>
      <c r="AG17" s="14">
        <v>2241.046943883</v>
      </c>
      <c r="AH17" s="15">
        <v>6.9996514579710609E-2</v>
      </c>
      <c r="AI17" s="12">
        <v>1860.3385894579999</v>
      </c>
      <c r="AJ17" s="16">
        <v>5.3263371149614956E-2</v>
      </c>
      <c r="AK17" s="12">
        <v>2478.2257420390001</v>
      </c>
      <c r="AL17" s="13">
        <v>7.0107330084126132E-2</v>
      </c>
      <c r="AM17" s="17">
        <v>2771.0945947569999</v>
      </c>
      <c r="AN17" s="15">
        <v>7.4410462891567358E-2</v>
      </c>
      <c r="AO17" s="14">
        <v>3346.318788217</v>
      </c>
      <c r="AP17" s="15">
        <v>8.5615679909110273E-2</v>
      </c>
      <c r="AQ17" s="14">
        <v>3071.9868280780001</v>
      </c>
      <c r="AR17" s="16">
        <v>7.638942349763933E-2</v>
      </c>
      <c r="AS17" s="84">
        <v>3461.9357696239999</v>
      </c>
      <c r="AT17" s="15">
        <v>8.1270162916092584E-2</v>
      </c>
      <c r="AU17" s="84">
        <v>4060.8477033979998</v>
      </c>
      <c r="AV17" s="15">
        <v>9.3360973168834391E-2</v>
      </c>
      <c r="AW17" s="84">
        <v>4387.6277789423966</v>
      </c>
      <c r="AX17" s="16">
        <v>9.9788677567418493E-2</v>
      </c>
      <c r="AY17" s="84">
        <v>4633.7300346382317</v>
      </c>
      <c r="AZ17" s="16">
        <v>9.8903068632172242E-2</v>
      </c>
      <c r="BA17" s="84">
        <v>4620.7980035790006</v>
      </c>
      <c r="BB17" s="16">
        <v>9.8347211461958101E-2</v>
      </c>
    </row>
    <row r="18" spans="1:54" s="9" customFormat="1" ht="30" customHeight="1" x14ac:dyDescent="0.2">
      <c r="A18" s="19">
        <v>2</v>
      </c>
      <c r="B18" s="20" t="s">
        <v>14</v>
      </c>
      <c r="C18" s="21">
        <v>1044.3586105300001</v>
      </c>
      <c r="D18" s="25">
        <v>5.8559183324770586E-2</v>
      </c>
      <c r="E18" s="21">
        <v>1044.67979995</v>
      </c>
      <c r="F18" s="22">
        <v>5.6938130452351479E-2</v>
      </c>
      <c r="G18" s="23">
        <v>838.20174069999996</v>
      </c>
      <c r="H18" s="22">
        <v>4.2444428276646427E-2</v>
      </c>
      <c r="I18" s="23">
        <v>828.73971809999989</v>
      </c>
      <c r="J18" s="24">
        <v>3.96537645441815E-2</v>
      </c>
      <c r="K18" s="21">
        <v>855.73587364000014</v>
      </c>
      <c r="L18" s="25">
        <v>3.6621428914629085E-2</v>
      </c>
      <c r="M18" s="21">
        <v>811.77758367999991</v>
      </c>
      <c r="N18" s="22">
        <v>3.4916399857917155E-2</v>
      </c>
      <c r="O18" s="23">
        <v>1141.8787245799999</v>
      </c>
      <c r="P18" s="22">
        <v>4.7097492553187077E-2</v>
      </c>
      <c r="Q18" s="23">
        <v>1199.7598231799998</v>
      </c>
      <c r="R18" s="24">
        <v>4.7365133011181344E-2</v>
      </c>
      <c r="S18" s="21">
        <v>1236.60047962</v>
      </c>
      <c r="T18" s="25">
        <v>4.697732660730889E-2</v>
      </c>
      <c r="U18" s="21">
        <v>1224.6771989199999</v>
      </c>
      <c r="V18" s="22">
        <v>4.6890068728133026E-2</v>
      </c>
      <c r="W18" s="23">
        <v>1201.84010354</v>
      </c>
      <c r="X18" s="22">
        <v>4.6122910431382981E-2</v>
      </c>
      <c r="Y18" s="23">
        <v>1194.2172884200002</v>
      </c>
      <c r="Z18" s="24">
        <v>4.5546132654397144E-2</v>
      </c>
      <c r="AA18" s="21">
        <v>1172.4806917599997</v>
      </c>
      <c r="AB18" s="25">
        <v>4.0110341225557816E-2</v>
      </c>
      <c r="AC18" s="21">
        <v>1303.04568952</v>
      </c>
      <c r="AD18" s="22">
        <v>4.3846480649255629E-2</v>
      </c>
      <c r="AE18" s="23">
        <v>3174.3686921100002</v>
      </c>
      <c r="AF18" s="22">
        <v>0.10036419900587618</v>
      </c>
      <c r="AG18" s="23">
        <v>3175.7321276999996</v>
      </c>
      <c r="AH18" s="24">
        <v>9.9190327442517726E-2</v>
      </c>
      <c r="AI18" s="21">
        <v>3128.2961445199999</v>
      </c>
      <c r="AJ18" s="25">
        <v>8.9566275491830327E-2</v>
      </c>
      <c r="AK18" s="12">
        <v>3115.3728555300004</v>
      </c>
      <c r="AL18" s="13">
        <v>8.8131790987719949E-2</v>
      </c>
      <c r="AM18" s="17">
        <v>3273.4850081199997</v>
      </c>
      <c r="AN18" s="15">
        <v>8.7900837157879566E-2</v>
      </c>
      <c r="AO18" s="14">
        <v>3218.40036607</v>
      </c>
      <c r="AP18" s="15">
        <v>8.2342882731632927E-2</v>
      </c>
      <c r="AQ18" s="14">
        <v>3140.18047987</v>
      </c>
      <c r="AR18" s="16">
        <v>7.8085157899550436E-2</v>
      </c>
      <c r="AS18" s="84">
        <v>3285.3220156900002</v>
      </c>
      <c r="AT18" s="15">
        <v>7.7124092766155117E-2</v>
      </c>
      <c r="AU18" s="84">
        <v>2617.6088179600001</v>
      </c>
      <c r="AV18" s="15">
        <v>6.0180170365802109E-2</v>
      </c>
      <c r="AW18" s="84">
        <v>2583.3889832400005</v>
      </c>
      <c r="AX18" s="16">
        <v>5.8754521410632622E-2</v>
      </c>
      <c r="AY18" s="84">
        <v>2122.7912152600002</v>
      </c>
      <c r="AZ18" s="16">
        <v>4.5309192310557973E-2</v>
      </c>
      <c r="BA18" s="84">
        <v>2315.0422160202397</v>
      </c>
      <c r="BB18" s="16">
        <v>4.9272430040429499E-2</v>
      </c>
    </row>
    <row r="19" spans="1:54" s="18" customFormat="1" ht="30" customHeight="1" x14ac:dyDescent="0.2">
      <c r="A19" s="19">
        <v>3</v>
      </c>
      <c r="B19" s="20" t="s">
        <v>15</v>
      </c>
      <c r="C19" s="21">
        <v>0</v>
      </c>
      <c r="D19" s="28">
        <v>0</v>
      </c>
      <c r="E19" s="21">
        <v>0</v>
      </c>
      <c r="F19" s="26">
        <v>0</v>
      </c>
      <c r="G19" s="23">
        <v>0</v>
      </c>
      <c r="H19" s="26">
        <v>0</v>
      </c>
      <c r="I19" s="23">
        <v>44.235873034999997</v>
      </c>
      <c r="J19" s="27">
        <v>2.1166101436018501E-3</v>
      </c>
      <c r="K19" s="21">
        <v>64.212344849000004</v>
      </c>
      <c r="L19" s="28">
        <v>2.7479832209518613E-3</v>
      </c>
      <c r="M19" s="21">
        <v>81.827819003000002</v>
      </c>
      <c r="N19" s="26">
        <v>3.519600571942243E-3</v>
      </c>
      <c r="O19" s="23">
        <v>155.03453448600001</v>
      </c>
      <c r="P19" s="26">
        <v>6.3944950337233922E-3</v>
      </c>
      <c r="Q19" s="23">
        <v>205.03616975899999</v>
      </c>
      <c r="R19" s="27">
        <v>8.0945913216175155E-3</v>
      </c>
      <c r="S19" s="21">
        <v>219.80482871799998</v>
      </c>
      <c r="T19" s="28">
        <v>8.3501853660303809E-3</v>
      </c>
      <c r="U19" s="21">
        <v>220.43453585499998</v>
      </c>
      <c r="V19" s="26">
        <v>8.4399305755101656E-3</v>
      </c>
      <c r="W19" s="23">
        <v>208.958725628</v>
      </c>
      <c r="X19" s="26">
        <v>8.0191903711718734E-3</v>
      </c>
      <c r="Y19" s="23">
        <v>195.57654296699999</v>
      </c>
      <c r="Z19" s="27">
        <v>7.4590740365588918E-3</v>
      </c>
      <c r="AA19" s="21">
        <v>201.074165335</v>
      </c>
      <c r="AB19" s="28">
        <v>6.8787089117216538E-3</v>
      </c>
      <c r="AC19" s="21">
        <v>203.42913320100001</v>
      </c>
      <c r="AD19" s="26">
        <v>6.8452331519382138E-3</v>
      </c>
      <c r="AE19" s="23">
        <v>193.44975505100001</v>
      </c>
      <c r="AF19" s="26">
        <v>6.1163121227330221E-3</v>
      </c>
      <c r="AG19" s="23">
        <v>191.67068444</v>
      </c>
      <c r="AH19" s="27">
        <v>5.986612593960907E-3</v>
      </c>
      <c r="AI19" s="21">
        <v>196.97263179399999</v>
      </c>
      <c r="AJ19" s="28">
        <v>5.6395252203078217E-3</v>
      </c>
      <c r="AK19" s="12">
        <v>193.626828335</v>
      </c>
      <c r="AL19" s="13">
        <v>5.4775720132966997E-3</v>
      </c>
      <c r="AM19" s="17">
        <v>192.604315676</v>
      </c>
      <c r="AN19" s="15">
        <v>5.1718827323617546E-3</v>
      </c>
      <c r="AO19" s="14">
        <v>199.68306198300002</v>
      </c>
      <c r="AP19" s="15">
        <v>5.1088979263439272E-3</v>
      </c>
      <c r="AQ19" s="14">
        <v>192.37410839500001</v>
      </c>
      <c r="AR19" s="16">
        <v>4.7836621895155154E-3</v>
      </c>
      <c r="AS19" s="84">
        <v>194.12955912000001</v>
      </c>
      <c r="AT19" s="15">
        <v>4.5572598529825294E-3</v>
      </c>
      <c r="AU19" s="84">
        <v>196.58602668700001</v>
      </c>
      <c r="AV19" s="15">
        <v>4.5196136628160473E-3</v>
      </c>
      <c r="AW19" s="84">
        <v>208.94701353400001</v>
      </c>
      <c r="AX19" s="16">
        <v>4.7521228355531147E-3</v>
      </c>
      <c r="AY19" s="84">
        <v>212.15893411100001</v>
      </c>
      <c r="AZ19" s="16">
        <v>4.52835393181186E-3</v>
      </c>
      <c r="BA19" s="84">
        <v>215.115163559</v>
      </c>
      <c r="BB19" s="16">
        <v>4.5784248657535975E-3</v>
      </c>
    </row>
    <row r="20" spans="1:54" s="18" customFormat="1" ht="30" customHeight="1" thickBot="1" x14ac:dyDescent="0.25">
      <c r="A20" s="63">
        <v>4</v>
      </c>
      <c r="B20" s="64" t="s">
        <v>20</v>
      </c>
      <c r="C20" s="65">
        <v>95.452299333999989</v>
      </c>
      <c r="D20" s="66">
        <v>5.3521928570435398E-3</v>
      </c>
      <c r="E20" s="65">
        <v>90.944122578000005</v>
      </c>
      <c r="F20" s="67">
        <v>4.9567229264590399E-3</v>
      </c>
      <c r="G20" s="68">
        <v>199.15842723199992</v>
      </c>
      <c r="H20" s="67">
        <v>1.0084881920286769E-2</v>
      </c>
      <c r="I20" s="68">
        <v>184.58601260200004</v>
      </c>
      <c r="J20" s="69">
        <v>8.8321219823397166E-3</v>
      </c>
      <c r="K20" s="65">
        <v>166.14804637200001</v>
      </c>
      <c r="L20" s="66">
        <v>7.1103468452655043E-3</v>
      </c>
      <c r="M20" s="65">
        <v>139.035628264</v>
      </c>
      <c r="N20" s="67">
        <v>5.9802385389299299E-3</v>
      </c>
      <c r="O20" s="68">
        <v>131.096215054</v>
      </c>
      <c r="P20" s="67">
        <v>5.4071442784151868E-3</v>
      </c>
      <c r="Q20" s="68">
        <v>119.43436150699999</v>
      </c>
      <c r="R20" s="69">
        <v>4.7151307366589896E-3</v>
      </c>
      <c r="S20" s="65">
        <v>126.352085625</v>
      </c>
      <c r="T20" s="66">
        <v>4.8000007211256163E-3</v>
      </c>
      <c r="U20" s="65">
        <v>122.06763476900001</v>
      </c>
      <c r="V20" s="67">
        <v>4.6736885351067493E-3</v>
      </c>
      <c r="W20" s="68">
        <v>141.57134427599999</v>
      </c>
      <c r="X20" s="67">
        <v>5.4330708489917752E-3</v>
      </c>
      <c r="Y20" s="68">
        <v>126.39222695000001</v>
      </c>
      <c r="Z20" s="69">
        <v>4.8204603893866726E-3</v>
      </c>
      <c r="AA20" s="65">
        <v>113.20051395999999</v>
      </c>
      <c r="AB20" s="66">
        <v>3.8725680292682708E-3</v>
      </c>
      <c r="AC20" s="65">
        <v>109.85438914599999</v>
      </c>
      <c r="AD20" s="67">
        <v>3.696515315361055E-3</v>
      </c>
      <c r="AE20" s="68">
        <v>100.26159691700001</v>
      </c>
      <c r="AF20" s="67">
        <v>3.1699767234460966E-3</v>
      </c>
      <c r="AG20" s="68">
        <v>92.332697653999986</v>
      </c>
      <c r="AH20" s="69">
        <v>2.8839052368639889E-3</v>
      </c>
      <c r="AI20" s="65">
        <v>102.885300871</v>
      </c>
      <c r="AJ20" s="66">
        <v>2.9457099891307694E-3</v>
      </c>
      <c r="AK20" s="70">
        <v>97.933970744999982</v>
      </c>
      <c r="AL20" s="71">
        <v>2.7704857943327819E-3</v>
      </c>
      <c r="AM20" s="72">
        <v>92.552774419000002</v>
      </c>
      <c r="AN20" s="75">
        <v>2.4852615278622499E-3</v>
      </c>
      <c r="AO20" s="77">
        <v>92.234128650000002</v>
      </c>
      <c r="AP20" s="75">
        <v>2.3598133157545472E-3</v>
      </c>
      <c r="AQ20" s="77">
        <v>84.210220972000016</v>
      </c>
      <c r="AR20" s="73">
        <v>2.094009705336069E-3</v>
      </c>
      <c r="AS20" s="87">
        <v>87.559120606999997</v>
      </c>
      <c r="AT20" s="75">
        <v>2.0554812307489899E-3</v>
      </c>
      <c r="AU20" s="87">
        <v>86.944213356999995</v>
      </c>
      <c r="AV20" s="75">
        <v>1.9988920942826923E-3</v>
      </c>
      <c r="AW20" s="87">
        <v>68.596070394999998</v>
      </c>
      <c r="AX20" s="73">
        <v>1.560093858437681E-3</v>
      </c>
      <c r="AY20" s="87">
        <v>61.764903535999998</v>
      </c>
      <c r="AZ20" s="73">
        <v>1.3183198951635584E-3</v>
      </c>
      <c r="BA20" s="87">
        <v>58.063665004000001</v>
      </c>
      <c r="BB20" s="73">
        <v>1.2358037585676201E-3</v>
      </c>
    </row>
    <row r="21" spans="1:54" x14ac:dyDescent="0.25">
      <c r="AI21" s="41"/>
    </row>
  </sheetData>
  <mergeCells count="32">
    <mergeCell ref="BA4:BB4"/>
    <mergeCell ref="A1:BB1"/>
    <mergeCell ref="A2:BB2"/>
    <mergeCell ref="A3:BB3"/>
    <mergeCell ref="AY4:AZ4"/>
    <mergeCell ref="AW4:AX4"/>
    <mergeCell ref="C4:D4"/>
    <mergeCell ref="E4:F4"/>
    <mergeCell ref="AQ4:AR4"/>
    <mergeCell ref="AO4:AP4"/>
    <mergeCell ref="AK4:AL4"/>
    <mergeCell ref="M4:N4"/>
    <mergeCell ref="O4:P4"/>
    <mergeCell ref="Q4:R4"/>
    <mergeCell ref="AS4:AT4"/>
    <mergeCell ref="AM4:AN4"/>
    <mergeCell ref="U4:V4"/>
    <mergeCell ref="W4:X4"/>
    <mergeCell ref="Y4:Z4"/>
    <mergeCell ref="AU4:AV4"/>
    <mergeCell ref="A6:B6"/>
    <mergeCell ref="S4:T4"/>
    <mergeCell ref="AE4:AF4"/>
    <mergeCell ref="AG4:AH4"/>
    <mergeCell ref="AI4:AJ4"/>
    <mergeCell ref="A4:A5"/>
    <mergeCell ref="B4:B5"/>
    <mergeCell ref="AA4:AB4"/>
    <mergeCell ref="AC4:AD4"/>
    <mergeCell ref="G4:H4"/>
    <mergeCell ref="I4:J4"/>
    <mergeCell ref="K4:L4"/>
  </mergeCells>
  <printOptions horizontalCentered="1"/>
  <pageMargins left="0" right="0" top="0.35433070866141736" bottom="0.39370078740157483" header="0.35433070866141736" footer="0.51181102362204722"/>
  <pageSetup paperSize="9" scale="6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Валюта таркиби</vt:lpstr>
      <vt:lpstr>'Валюта таркиби'!Область_печати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2026-05-20T04:50:38Z</cp:lastPrinted>
  <dcterms:created xsi:type="dcterms:W3CDTF">2024-08-22T11:36:42Z</dcterms:created>
  <dcterms:modified xsi:type="dcterms:W3CDTF">2026-05-20T04:50:41Z</dcterms:modified>
</cp:coreProperties>
</file>